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400" yWindow="-135" windowWidth="20520" windowHeight="11385" activeTab="6"/>
  </bookViews>
  <sheets>
    <sheet name="5 класс" sheetId="10" r:id="rId1"/>
    <sheet name="6 класс" sheetId="9" r:id="rId2"/>
    <sheet name="7 класс" sheetId="7" r:id="rId3"/>
    <sheet name="8 класс" sheetId="8" r:id="rId4"/>
    <sheet name="9 класс" sheetId="6" r:id="rId5"/>
    <sheet name=" 10 класс" sheetId="4" r:id="rId6"/>
    <sheet name=" 11 класс" sheetId="3" r:id="rId7"/>
  </sheets>
  <definedNames>
    <definedName name="closed">#REF!</definedName>
    <definedName name="location">#REF!</definedName>
    <definedName name="school_type">' 11 класс'!$B$1:$B$5</definedName>
  </definedName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10"/>
  <c r="K13" i="4"/>
  <c r="J20" i="10"/>
  <c r="L20"/>
  <c r="J21"/>
  <c r="F22"/>
  <c r="F23"/>
  <c r="M18"/>
  <c r="F19"/>
  <c r="J19"/>
  <c r="J23" s="1"/>
  <c r="J24" s="1"/>
  <c r="J18"/>
  <c r="J22" s="1"/>
  <c r="L17"/>
  <c r="L21" s="1"/>
  <c r="A17"/>
  <c r="F16"/>
  <c r="F20" s="1"/>
  <c r="A16"/>
  <c r="A15"/>
  <c r="L14"/>
  <c r="F14"/>
  <c r="A14"/>
  <c r="L13"/>
  <c r="A13"/>
  <c r="J24" i="9"/>
  <c r="M24"/>
  <c r="J21"/>
  <c r="J20"/>
  <c r="J18"/>
  <c r="M18"/>
  <c r="J19"/>
  <c r="M19"/>
  <c r="A13"/>
  <c r="L13"/>
  <c r="A14"/>
  <c r="F14"/>
  <c r="A15"/>
  <c r="A16"/>
  <c r="F16"/>
  <c r="A17"/>
  <c r="F17"/>
  <c r="F22"/>
  <c r="F15" i="8"/>
  <c r="F14"/>
  <c r="F15" i="6"/>
  <c r="J11" i="4"/>
  <c r="J13" s="1"/>
  <c r="J12"/>
  <c r="A11" i="3"/>
  <c r="A11" i="6" s="1"/>
  <c r="M11" i="3"/>
  <c r="M11" i="6" s="1"/>
  <c r="A12" i="3"/>
  <c r="A12" i="6" s="1"/>
  <c r="F12" i="3"/>
  <c r="F12" i="6" s="1"/>
  <c r="A13" i="3"/>
  <c r="A13" i="6" s="1"/>
  <c r="F13" i="3"/>
  <c r="F13" i="6" s="1"/>
  <c r="A14" i="3"/>
  <c r="A14" i="6" s="1"/>
  <c r="F14" i="3"/>
  <c r="F14" i="6" s="1"/>
  <c r="A15" i="3"/>
  <c r="A15" i="6" s="1"/>
  <c r="A16" i="3"/>
  <c r="A16" i="6" s="1"/>
  <c r="F16" i="3"/>
  <c r="F16" i="6" s="1"/>
  <c r="M19" i="7"/>
  <c r="M15" i="8" s="1"/>
  <c r="M16" i="3"/>
  <c r="J14" i="7"/>
  <c r="J17" s="1"/>
  <c r="M14"/>
  <c r="M16" s="1"/>
  <c r="M14" i="3" s="1"/>
  <c r="B13" i="7"/>
  <c r="B13" i="10" s="1"/>
  <c r="F13" i="7"/>
  <c r="F13" i="9" s="1"/>
  <c r="G13" i="7"/>
  <c r="G13" i="10" s="1"/>
  <c r="I13" i="7"/>
  <c r="I13" i="10" s="1"/>
  <c r="L11" i="3"/>
  <c r="L11" i="4" s="1"/>
  <c r="L13" s="1"/>
  <c r="N13" i="7"/>
  <c r="N13" i="10" s="1"/>
  <c r="H13" i="8"/>
  <c r="H13" i="7" s="1"/>
  <c r="H13" i="9" s="1"/>
  <c r="L14"/>
  <c r="L16" i="7"/>
  <c r="L17" i="9"/>
  <c r="L13" i="6"/>
  <c r="L14"/>
  <c r="L15"/>
  <c r="L18" i="7"/>
  <c r="L23" i="9"/>
  <c r="L24" s="1"/>
  <c r="L19"/>
  <c r="L22"/>
  <c r="L21" s="1"/>
  <c r="L15" i="8"/>
  <c r="L14"/>
  <c r="L11" i="6" l="1"/>
  <c r="M14" i="8"/>
  <c r="H14" i="7"/>
  <c r="H14" i="9" s="1"/>
  <c r="L18"/>
  <c r="J19" i="7"/>
  <c r="J18"/>
  <c r="B15"/>
  <c r="N14"/>
  <c r="J15"/>
  <c r="H15"/>
  <c r="J16"/>
  <c r="H16"/>
  <c r="M12" i="3"/>
  <c r="M12" i="6" s="1"/>
  <c r="H12" i="3"/>
  <c r="H11"/>
  <c r="F11"/>
  <c r="F11" i="6" s="1"/>
  <c r="F12" i="4"/>
  <c r="A12"/>
  <c r="M11"/>
  <c r="M13" s="1"/>
  <c r="A11"/>
  <c r="N13" i="9"/>
  <c r="I13"/>
  <c r="G13"/>
  <c r="B13"/>
  <c r="F13" i="10"/>
  <c r="H13"/>
  <c r="H14"/>
  <c r="L19"/>
  <c r="L23" s="1"/>
  <c r="L24" s="1"/>
  <c r="L20" i="9"/>
  <c r="B14" i="7"/>
  <c r="B16"/>
  <c r="I14"/>
  <c r="G14"/>
  <c r="M15"/>
  <c r="M13" i="3" s="1"/>
  <c r="H17" i="7"/>
  <c r="N11" i="3"/>
  <c r="I11"/>
  <c r="G11"/>
  <c r="B11"/>
  <c r="L18" i="10"/>
  <c r="L22" s="1"/>
  <c r="B11" i="6" l="1"/>
  <c r="B11" i="4"/>
  <c r="H17" i="9"/>
  <c r="H15" i="3"/>
  <c r="H15" i="6" s="1"/>
  <c r="H17" i="10"/>
  <c r="H19" i="7"/>
  <c r="H18"/>
  <c r="B14" i="3"/>
  <c r="B14" i="6" s="1"/>
  <c r="B19" i="7"/>
  <c r="B17"/>
  <c r="B15" i="3" s="1"/>
  <c r="B15" i="6" s="1"/>
  <c r="B16" i="10"/>
  <c r="B20" s="1"/>
  <c r="B16" i="9"/>
  <c r="B18" i="7"/>
  <c r="H11" i="4"/>
  <c r="H13" s="1"/>
  <c r="H11" i="6"/>
  <c r="B15" i="9"/>
  <c r="B17" s="1"/>
  <c r="B13" i="3"/>
  <c r="B13" i="6" s="1"/>
  <c r="B15" i="10"/>
  <c r="B17" s="1"/>
  <c r="I11" i="6"/>
  <c r="I11" i="4"/>
  <c r="I13" s="1"/>
  <c r="G14" i="10"/>
  <c r="G12" i="3"/>
  <c r="G16" i="7"/>
  <c r="G15"/>
  <c r="G14" i="9"/>
  <c r="G17" i="7"/>
  <c r="G11" i="6"/>
  <c r="G11" i="4"/>
  <c r="G13" s="1"/>
  <c r="N11" i="6"/>
  <c r="N11" i="4"/>
  <c r="N13" s="1"/>
  <c r="I14" i="10"/>
  <c r="I12" i="3"/>
  <c r="I16" i="7"/>
  <c r="I15"/>
  <c r="I14" i="9"/>
  <c r="I17" i="7"/>
  <c r="B14" i="10"/>
  <c r="B12" i="3"/>
  <c r="B14" i="9"/>
  <c r="H12" i="6"/>
  <c r="H12" i="4"/>
  <c r="H16" i="10"/>
  <c r="H20" s="1"/>
  <c r="H16" i="9"/>
  <c r="H14" i="3"/>
  <c r="H14" i="6" s="1"/>
  <c r="H15" i="9"/>
  <c r="H15" i="10"/>
  <c r="H13" i="3"/>
  <c r="H13" i="6" s="1"/>
  <c r="N14" i="10"/>
  <c r="N14" i="9"/>
  <c r="N12" i="3"/>
  <c r="N17" i="7"/>
  <c r="N16"/>
  <c r="N15"/>
  <c r="N16" i="10" l="1"/>
  <c r="N20" s="1"/>
  <c r="N16" i="9"/>
  <c r="N14" i="3"/>
  <c r="N14" i="6" s="1"/>
  <c r="N15" i="9"/>
  <c r="N13" i="3"/>
  <c r="N13" i="6" s="1"/>
  <c r="N15" i="10"/>
  <c r="N17"/>
  <c r="N17" i="9"/>
  <c r="N15" i="3"/>
  <c r="N15" i="6" s="1"/>
  <c r="N19" i="7"/>
  <c r="N18"/>
  <c r="I14" i="3"/>
  <c r="I14" i="6" s="1"/>
  <c r="I16" i="10"/>
  <c r="I20" s="1"/>
  <c r="I16" i="9"/>
  <c r="G14" i="3"/>
  <c r="G14" i="6" s="1"/>
  <c r="G16" i="10"/>
  <c r="G20" s="1"/>
  <c r="G16" i="9"/>
  <c r="B16" i="3"/>
  <c r="B16" i="6" s="1"/>
  <c r="B22" i="9"/>
  <c r="B14" i="8"/>
  <c r="B23" i="9"/>
  <c r="B15" i="8"/>
  <c r="H22" i="9"/>
  <c r="H16" i="3"/>
  <c r="H16" i="6" s="1"/>
  <c r="H19" i="10"/>
  <c r="H23" s="1"/>
  <c r="H24" s="1"/>
  <c r="H21"/>
  <c r="H18"/>
  <c r="H22" s="1"/>
  <c r="N12" i="6"/>
  <c r="N12" i="4"/>
  <c r="B12" i="6"/>
  <c r="B12" i="4"/>
  <c r="B13" s="1"/>
  <c r="I17" i="10"/>
  <c r="I19" i="7"/>
  <c r="I18"/>
  <c r="I17" i="9"/>
  <c r="I15" i="3"/>
  <c r="I15" i="6" s="1"/>
  <c r="I15" i="10"/>
  <c r="I13" i="3"/>
  <c r="I13" i="6" s="1"/>
  <c r="I15" i="9"/>
  <c r="I12" i="6"/>
  <c r="I12" i="4"/>
  <c r="G17" i="10"/>
  <c r="G19" i="7"/>
  <c r="G18"/>
  <c r="G17" i="9"/>
  <c r="G15" i="3"/>
  <c r="G15" i="6" s="1"/>
  <c r="G15" i="10"/>
  <c r="G13" i="3"/>
  <c r="G13" i="6" s="1"/>
  <c r="G15" i="9"/>
  <c r="G12" i="6"/>
  <c r="G12" i="4"/>
  <c r="B21" i="10"/>
  <c r="B19"/>
  <c r="B23" s="1"/>
  <c r="B24" s="1"/>
  <c r="B18"/>
  <c r="B22" s="1"/>
  <c r="H15" i="8"/>
  <c r="H23" i="9"/>
  <c r="H14" i="8"/>
  <c r="G23" i="9" l="1"/>
  <c r="G14" i="8"/>
  <c r="G15"/>
  <c r="I23" i="9"/>
  <c r="I14" i="8"/>
  <c r="I15"/>
  <c r="H21" i="9"/>
  <c r="H20"/>
  <c r="H18"/>
  <c r="B24"/>
  <c r="B19"/>
  <c r="B20"/>
  <c r="B21"/>
  <c r="B18"/>
  <c r="N22"/>
  <c r="N16" i="3"/>
  <c r="N16" i="6" s="1"/>
  <c r="N19" i="10"/>
  <c r="N23" s="1"/>
  <c r="N21"/>
  <c r="N18"/>
  <c r="N22" s="1"/>
  <c r="H19" i="9"/>
  <c r="H24"/>
  <c r="G16" i="3"/>
  <c r="G16" i="6" s="1"/>
  <c r="G22" i="9"/>
  <c r="G21" i="10"/>
  <c r="G18"/>
  <c r="G22" s="1"/>
  <c r="G19"/>
  <c r="G23" s="1"/>
  <c r="G24" s="1"/>
  <c r="I16" i="3"/>
  <c r="I16" i="6" s="1"/>
  <c r="I22" i="9"/>
  <c r="I21" i="10"/>
  <c r="I18"/>
  <c r="I22" s="1"/>
  <c r="I19"/>
  <c r="I23" s="1"/>
  <c r="I24" s="1"/>
  <c r="N14" i="8"/>
  <c r="N23" i="9"/>
  <c r="N15" i="8"/>
  <c r="I20" i="9" l="1"/>
  <c r="I18"/>
  <c r="I21"/>
  <c r="N19"/>
  <c r="N24"/>
  <c r="G20"/>
  <c r="G18"/>
  <c r="G21"/>
  <c r="N20"/>
  <c r="N21"/>
  <c r="N18"/>
  <c r="G24"/>
  <c r="G19"/>
  <c r="I24"/>
  <c r="I19"/>
</calcChain>
</file>

<file path=xl/sharedStrings.xml><?xml version="1.0" encoding="utf-8"?>
<sst xmlns="http://schemas.openxmlformats.org/spreadsheetml/2006/main" count="402" uniqueCount="175">
  <si>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</si>
  <si>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</si>
  <si>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</si>
  <si>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</si>
  <si>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</si>
  <si>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</si>
  <si>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</si>
  <si>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</si>
  <si>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</si>
  <si>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</si>
  <si>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</si>
  <si>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</si>
  <si>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</si>
  <si>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</si>
  <si>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</si>
  <si>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</si>
  <si>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</si>
  <si>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</si>
  <si>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</si>
  <si>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</si>
  <si>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</si>
  <si>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</si>
  <si>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</si>
  <si>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</si>
  <si>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</si>
  <si>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</si>
  <si>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</si>
  <si>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</si>
  <si>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</si>
  <si>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Просьба заполнить все поля таблицы и формат не МЕНЯТЬ!!!!</t>
  </si>
  <si>
    <t>литература</t>
  </si>
  <si>
    <t>литературе</t>
  </si>
  <si>
    <t>Школьный  этап</t>
  </si>
  <si>
    <t>Школьный этап</t>
  </si>
  <si>
    <t>Ранжированный список участников школьного  этапа всероссийской олимпиады школьников 
по               литературе                     в 11 классах в 2019-2020 учебном году</t>
  </si>
  <si>
    <t>Ранжированный список участников школьного этапа всероссийской олимпиады школьников 
по литературе                                         в 10 классах в 2018-20192019-2020 учебном году</t>
  </si>
  <si>
    <t>Ранжированный список участников школьного этапа всероссийской олимпиады школьников 
по   литературе                                               в 9 классах в 2019-2020 учебном году</t>
  </si>
  <si>
    <t>Ранжированный список участников школьного этапа всероссийской олимпиады школьников 
по          литературе                                        в 8 классах в 2019-2020 учебном году</t>
  </si>
  <si>
    <t>Ранжированный список участников школьного этапа всероссийской олимпиады школьников 
по      литературе                                            в 7 классах в 2019-2020 учебном году</t>
  </si>
  <si>
    <t>Ранжированный список участников школьного этапа всероссийской олимпиады школьников 
по                                                  в 6 классах в 2019-2020 учебном году</t>
  </si>
  <si>
    <t>Гайнуллина</t>
  </si>
  <si>
    <t>Юлия</t>
  </si>
  <si>
    <t>Руслановна</t>
  </si>
  <si>
    <t>ж</t>
  </si>
  <si>
    <t>РФ</t>
  </si>
  <si>
    <t>Муниципальный район Мелеузовский район</t>
  </si>
  <si>
    <t>МОБУ гимназия №1</t>
  </si>
  <si>
    <t>Кузнецова С.И.</t>
  </si>
  <si>
    <t>учитель</t>
  </si>
  <si>
    <t xml:space="preserve"> </t>
  </si>
  <si>
    <t>Шевченко</t>
  </si>
  <si>
    <t>Анатольевна</t>
  </si>
  <si>
    <t>Щербакова Н.Н.</t>
  </si>
  <si>
    <t>Гетман</t>
  </si>
  <si>
    <t>Анастасия</t>
  </si>
  <si>
    <t>Алексеевна</t>
  </si>
  <si>
    <t>Хрипунова</t>
  </si>
  <si>
    <t>Вероника</t>
  </si>
  <si>
    <t>Сергеевна</t>
  </si>
  <si>
    <t>Летяйкина</t>
  </si>
  <si>
    <t>Мария</t>
  </si>
  <si>
    <t>Болотников</t>
  </si>
  <si>
    <t>Кирилл</t>
  </si>
  <si>
    <t>м</t>
  </si>
  <si>
    <t xml:space="preserve">Семенова </t>
  </si>
  <si>
    <t>Яна</t>
  </si>
  <si>
    <t>Рахматуллина</t>
  </si>
  <si>
    <t>Андреевна</t>
  </si>
  <si>
    <t>Бочарова Л.М.</t>
  </si>
  <si>
    <t xml:space="preserve">Щербакова </t>
  </si>
  <si>
    <t>Есения</t>
  </si>
  <si>
    <t>Николаевна</t>
  </si>
  <si>
    <t xml:space="preserve">Заикина </t>
  </si>
  <si>
    <t xml:space="preserve">Атнагулова  </t>
  </si>
  <si>
    <t>Камилла</t>
  </si>
  <si>
    <t>Карина</t>
  </si>
  <si>
    <t>Элшадовна</t>
  </si>
  <si>
    <t>Багауова</t>
  </si>
  <si>
    <t>Азалия</t>
  </si>
  <si>
    <t>Айтуганова</t>
  </si>
  <si>
    <t>Ядыкина</t>
  </si>
  <si>
    <t>Майя</t>
  </si>
  <si>
    <t>Олеговна</t>
  </si>
  <si>
    <t>Свечникова</t>
  </si>
  <si>
    <t>Екатерина</t>
  </si>
  <si>
    <t>Ивановна</t>
  </si>
  <si>
    <t>Шункарева</t>
  </si>
  <si>
    <t>Наилевна</t>
  </si>
  <si>
    <t>участник</t>
  </si>
  <si>
    <t>Перевозчикова</t>
  </si>
  <si>
    <t>Елизавета</t>
  </si>
  <si>
    <t>Щепина М.И.</t>
  </si>
  <si>
    <t xml:space="preserve">Оглоблина </t>
  </si>
  <si>
    <t xml:space="preserve">Дарья </t>
  </si>
  <si>
    <t>Александровна</t>
  </si>
  <si>
    <t>Прокудин</t>
  </si>
  <si>
    <t>Михаил</t>
  </si>
  <si>
    <t xml:space="preserve">Галеева  </t>
  </si>
  <si>
    <t>Радиковна</t>
  </si>
  <si>
    <t>Крысов</t>
  </si>
  <si>
    <t>Егор</t>
  </si>
  <si>
    <t>Сергеевич</t>
  </si>
  <si>
    <t>Прохоровская</t>
  </si>
  <si>
    <t>Денисовна</t>
  </si>
  <si>
    <t>Фролов</t>
  </si>
  <si>
    <t>Александр</t>
  </si>
  <si>
    <t>Васильевич</t>
  </si>
  <si>
    <t>Амир</t>
  </si>
  <si>
    <t>Тимурович</t>
  </si>
  <si>
    <t>Шакиров</t>
  </si>
  <si>
    <t>Конкина</t>
  </si>
  <si>
    <t>Полина</t>
  </si>
  <si>
    <t>Марфина</t>
  </si>
  <si>
    <t>Терехин</t>
  </si>
  <si>
    <t>Максим</t>
  </si>
  <si>
    <t>Павлович</t>
  </si>
  <si>
    <t>Рахматуллин</t>
  </si>
  <si>
    <t>Данил</t>
  </si>
  <si>
    <t>Филюсович</t>
  </si>
  <si>
    <t>победитель</t>
  </si>
  <si>
    <t>призер</t>
  </si>
  <si>
    <t>Рогова</t>
  </si>
  <si>
    <t>Евгения</t>
  </si>
  <si>
    <t>Витальевна</t>
  </si>
  <si>
    <t xml:space="preserve">Якупова </t>
  </si>
  <si>
    <t>Аливия</t>
  </si>
  <si>
    <t>Азаматовна</t>
  </si>
  <si>
    <t xml:space="preserve">Горбунова </t>
  </si>
  <si>
    <t>Олеся</t>
  </si>
  <si>
    <t>Артемовна</t>
  </si>
  <si>
    <t>Андреева</t>
  </si>
  <si>
    <t>Милана</t>
  </si>
  <si>
    <t>Марфина Н.А.</t>
  </si>
  <si>
    <t>Быкова</t>
  </si>
  <si>
    <t>Виктория</t>
  </si>
  <si>
    <t>Шорохов</t>
  </si>
  <si>
    <t>Никита</t>
  </si>
  <si>
    <t>Злата</t>
  </si>
  <si>
    <t>Таштимирова</t>
  </si>
  <si>
    <t>Диана</t>
  </si>
  <si>
    <t>Азатовна</t>
  </si>
  <si>
    <t>Салимгареев</t>
  </si>
  <si>
    <t>Мираль</t>
  </si>
  <si>
    <t>Дамирович</t>
  </si>
  <si>
    <t xml:space="preserve">Евтушенко </t>
  </si>
  <si>
    <t>Ярослав</t>
  </si>
  <si>
    <t>Александрович</t>
  </si>
  <si>
    <t>Гафарова</t>
  </si>
  <si>
    <t>Марселевна</t>
  </si>
  <si>
    <t>Руслан</t>
  </si>
  <si>
    <t>Молчанова</t>
  </si>
  <si>
    <t>Ксения</t>
  </si>
  <si>
    <t>Арина</t>
  </si>
  <si>
    <t>Алина</t>
  </si>
  <si>
    <t>Салаватовна</t>
  </si>
  <si>
    <t>Юдичева</t>
  </si>
  <si>
    <t>Машталлер</t>
  </si>
  <si>
    <t>Светлана</t>
  </si>
  <si>
    <t>Ляпустина</t>
  </si>
  <si>
    <t>Максимовна</t>
  </si>
  <si>
    <t>Нигматуллина</t>
  </si>
  <si>
    <t>Лиана</t>
  </si>
  <si>
    <t>Ильнуровна</t>
  </si>
  <si>
    <t>Федорова</t>
  </si>
  <si>
    <t>Геннадьевна</t>
  </si>
  <si>
    <t>Расулевна</t>
  </si>
  <si>
    <t>Ирековна</t>
  </si>
  <si>
    <t>Евгеньевна</t>
  </si>
  <si>
    <t>Федорович</t>
  </si>
  <si>
    <t>Ибатуллина</t>
  </si>
  <si>
    <t>Маратовна</t>
  </si>
  <si>
    <t>Ранжированный список участников школьного этапа всероссийской олимпиады школьников 
по       литературе    в 5 классах в 2019-2020  учебном году</t>
  </si>
  <si>
    <t>11 класс</t>
  </si>
  <si>
    <t>дата проведения 23.09.19</t>
  </si>
  <si>
    <t>дата проведения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</si>
</sst>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Border="1"/>
    <xf numFmtId="0" fontId="0" fillId="0" borderId="0" xfId="0" applyFill="1" applyBorder="1" applyAlignment="1"/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top" wrapText="1"/>
    </xf>
    <xf numFmtId="14" fontId="0" fillId="3" borderId="1" xfId="0" applyNumberForma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0" fillId="4" borderId="0" xfId="0" applyFill="1"/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1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/>
  </cellXfs>
  <cellStyles count="2">
    <cellStyle name="Акцент1" xfId="1" builtinId="29" customBuilti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topLeftCell="A4" zoomScale="81" zoomScaleNormal="81" workbookViewId="0">
      <selection activeCell="G12" sqref="G12"/>
    </sheetView>
  </sheetViews>
  <sheetFormatPr defaultRowHeight="12.75"/>
  <cols>
    <col min="2" max="2" width="15.5703125" customWidth="1"/>
    <col min="3" max="3" width="11.85546875" bestFit="1" customWidth="1"/>
  </cols>
  <sheetData>
    <row r="3" spans="1:14" ht="33" customHeight="1">
      <c r="B3" s="37" t="s">
        <v>171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>
      <c r="A4" s="35" t="s">
        <v>0</v>
      </c>
      <c r="B4" s="36"/>
      <c r="C4" s="2"/>
      <c r="D4" s="1"/>
      <c r="F4" s="1"/>
    </row>
    <row r="5" spans="1:14">
      <c r="A5" s="35" t="s">
        <v>11</v>
      </c>
      <c r="B5" s="36"/>
      <c r="C5" s="38" t="s">
        <v>10</v>
      </c>
      <c r="D5" s="39"/>
      <c r="E5" s="39"/>
      <c r="F5" s="1"/>
    </row>
    <row r="6" spans="1:14">
      <c r="A6" s="38" t="s">
        <v>1</v>
      </c>
      <c r="B6" s="39"/>
      <c r="C6" s="1" t="s">
        <v>32</v>
      </c>
      <c r="D6" s="1"/>
      <c r="F6" s="1"/>
    </row>
    <row r="7" spans="1:14">
      <c r="A7" s="38" t="s">
        <v>7</v>
      </c>
      <c r="B7" s="39"/>
      <c r="C7" s="1" t="s">
        <v>25</v>
      </c>
      <c r="D7" s="1"/>
      <c r="F7" s="1"/>
    </row>
    <row r="8" spans="1:14">
      <c r="A8" s="40" t="s">
        <v>9</v>
      </c>
      <c r="B8" s="39"/>
      <c r="C8" s="34">
        <v>43731</v>
      </c>
      <c r="D8" s="1"/>
      <c r="F8" s="1"/>
    </row>
    <row r="10" spans="1:14">
      <c r="A10" s="41"/>
      <c r="B10" s="43"/>
      <c r="C10" s="45" t="s">
        <v>2</v>
      </c>
      <c r="D10" s="46"/>
      <c r="E10" s="46"/>
      <c r="F10" s="46"/>
      <c r="G10" s="46"/>
      <c r="H10" s="46"/>
      <c r="I10" s="46"/>
      <c r="J10" s="46"/>
      <c r="K10" s="46"/>
      <c r="L10" s="47"/>
      <c r="M10" s="51" t="s">
        <v>3</v>
      </c>
      <c r="N10" s="52"/>
    </row>
    <row r="11" spans="1:14">
      <c r="A11" s="42"/>
      <c r="B11" s="44"/>
      <c r="C11" s="48"/>
      <c r="D11" s="49"/>
      <c r="E11" s="49"/>
      <c r="F11" s="49"/>
      <c r="G11" s="49"/>
      <c r="H11" s="49"/>
      <c r="I11" s="49"/>
      <c r="J11" s="49"/>
      <c r="K11" s="49"/>
      <c r="L11" s="50"/>
      <c r="M11" s="53"/>
      <c r="N11" s="54"/>
    </row>
    <row r="12" spans="1:14" ht="102">
      <c r="A12" s="9" t="s">
        <v>8</v>
      </c>
      <c r="B12" s="5" t="s">
        <v>14</v>
      </c>
      <c r="C12" s="5" t="s">
        <v>4</v>
      </c>
      <c r="D12" s="5" t="s">
        <v>5</v>
      </c>
      <c r="E12" s="5" t="s">
        <v>6</v>
      </c>
      <c r="F12" s="6" t="s">
        <v>15</v>
      </c>
      <c r="G12" s="6" t="s">
        <v>16</v>
      </c>
      <c r="H12" s="6" t="s">
        <v>17</v>
      </c>
      <c r="I12" s="5" t="s">
        <v>18</v>
      </c>
      <c r="J12" s="5" t="s">
        <v>19</v>
      </c>
      <c r="K12" s="5" t="s">
        <v>20</v>
      </c>
      <c r="L12" s="5" t="s">
        <v>21</v>
      </c>
      <c r="M12" s="5" t="s">
        <v>22</v>
      </c>
      <c r="N12" s="5" t="s">
        <v>23</v>
      </c>
    </row>
    <row r="13" spans="1:14" s="26" customFormat="1" ht="76.5">
      <c r="A13" s="23">
        <f>'7 класс'!A13</f>
        <v>1</v>
      </c>
      <c r="B13" s="23" t="str">
        <f>'7 класс'!B13</f>
        <v>Муниципальный район Мелеузовский район</v>
      </c>
      <c r="C13" s="23" t="s">
        <v>121</v>
      </c>
      <c r="D13" s="23" t="s">
        <v>122</v>
      </c>
      <c r="E13" s="23" t="s">
        <v>123</v>
      </c>
      <c r="F13" s="24" t="str">
        <f>'7 класс'!F13</f>
        <v>ж</v>
      </c>
      <c r="G13" s="23" t="str">
        <f>'7 класс'!G13</f>
        <v>РФ</v>
      </c>
      <c r="H13" s="23" t="str">
        <f>'7 класс'!H13</f>
        <v>Муниципальный район Мелеузовский район</v>
      </c>
      <c r="I13" s="23" t="str">
        <f>'7 класс'!I13</f>
        <v>МОБУ гимназия №1</v>
      </c>
      <c r="J13" s="23">
        <v>5</v>
      </c>
      <c r="K13" s="23">
        <v>35</v>
      </c>
      <c r="L13" s="23" t="str">
        <f>'7 класс'!L13</f>
        <v>победитель</v>
      </c>
      <c r="M13" s="23" t="s">
        <v>68</v>
      </c>
      <c r="N13" s="23" t="str">
        <f>'7 класс'!N13</f>
        <v>учитель</v>
      </c>
    </row>
    <row r="14" spans="1:14" s="26" customFormat="1" ht="76.5">
      <c r="A14" s="23">
        <f>'7 класс'!A14</f>
        <v>2</v>
      </c>
      <c r="B14" s="23" t="str">
        <f>'7 класс'!B14</f>
        <v>Муниципальный район Мелеузовский район</v>
      </c>
      <c r="C14" s="23" t="s">
        <v>124</v>
      </c>
      <c r="D14" s="23" t="s">
        <v>125</v>
      </c>
      <c r="E14" s="23" t="s">
        <v>126</v>
      </c>
      <c r="F14" s="24" t="str">
        <f>'7 класс'!F14</f>
        <v>ж</v>
      </c>
      <c r="G14" s="23" t="str">
        <f>'7 класс'!G14</f>
        <v>РФ</v>
      </c>
      <c r="H14" s="23" t="str">
        <f>'7 класс'!H14</f>
        <v>Муниципальный район Мелеузовский район</v>
      </c>
      <c r="I14" s="23" t="str">
        <f>'7 класс'!I14</f>
        <v>МОБУ гимназия №1</v>
      </c>
      <c r="J14" s="23">
        <v>5</v>
      </c>
      <c r="K14" s="23">
        <v>33</v>
      </c>
      <c r="L14" s="23" t="str">
        <f>'7 класс'!L14</f>
        <v>призер</v>
      </c>
      <c r="M14" s="23" t="s">
        <v>91</v>
      </c>
      <c r="N14" s="23" t="str">
        <f>'7 класс'!N14</f>
        <v>учитель</v>
      </c>
    </row>
    <row r="15" spans="1:14" s="26" customFormat="1" ht="76.5">
      <c r="A15" s="23">
        <f>'7 класс'!A15</f>
        <v>3</v>
      </c>
      <c r="B15" s="23" t="str">
        <f>'7 класс'!B15</f>
        <v>Муниципальный район Мелеузовский район</v>
      </c>
      <c r="C15" s="23" t="s">
        <v>127</v>
      </c>
      <c r="D15" s="23" t="s">
        <v>128</v>
      </c>
      <c r="E15" s="23" t="s">
        <v>129</v>
      </c>
      <c r="F15" s="23" t="s">
        <v>43</v>
      </c>
      <c r="G15" s="23" t="str">
        <f>'7 класс'!G15</f>
        <v>РФ</v>
      </c>
      <c r="H15" s="23" t="str">
        <f>'7 класс'!H15</f>
        <v>Муниципальный район Мелеузовский район</v>
      </c>
      <c r="I15" s="23" t="str">
        <f>'7 класс'!I15</f>
        <v>МОБУ гимназия №1</v>
      </c>
      <c r="J15" s="23">
        <v>5</v>
      </c>
      <c r="K15" s="23">
        <v>30</v>
      </c>
      <c r="L15" s="23" t="s">
        <v>120</v>
      </c>
      <c r="M15" s="23" t="s">
        <v>91</v>
      </c>
      <c r="N15" s="23" t="str">
        <f>'7 класс'!N15</f>
        <v>учитель</v>
      </c>
    </row>
    <row r="16" spans="1:14" ht="76.5">
      <c r="A16" s="7">
        <f>'7 класс'!A16</f>
        <v>4</v>
      </c>
      <c r="B16" s="7" t="str">
        <f>'7 класс'!B16</f>
        <v>Муниципальный район Мелеузовский район</v>
      </c>
      <c r="C16" s="7" t="s">
        <v>130</v>
      </c>
      <c r="D16" s="7" t="s">
        <v>131</v>
      </c>
      <c r="E16" s="7" t="s">
        <v>82</v>
      </c>
      <c r="F16" s="7" t="str">
        <f>'7 класс'!F16</f>
        <v>ж</v>
      </c>
      <c r="G16" s="7" t="str">
        <f>'7 класс'!G16</f>
        <v>РФ</v>
      </c>
      <c r="H16" s="7" t="str">
        <f>'7 класс'!H16</f>
        <v>Муниципальный район Мелеузовский район</v>
      </c>
      <c r="I16" s="7" t="str">
        <f>'7 класс'!I16</f>
        <v>МОБУ гимназия №1</v>
      </c>
      <c r="J16" s="7">
        <v>5</v>
      </c>
      <c r="K16" s="7">
        <v>10</v>
      </c>
      <c r="L16" s="7" t="s">
        <v>88</v>
      </c>
      <c r="M16" s="7" t="s">
        <v>132</v>
      </c>
      <c r="N16" s="7" t="str">
        <f>'7 класс'!N16</f>
        <v>учитель</v>
      </c>
    </row>
    <row r="17" spans="1:14" ht="76.5">
      <c r="A17" s="7">
        <f>'7 класс'!A17</f>
        <v>5</v>
      </c>
      <c r="B17" s="7" t="str">
        <f>$B$15</f>
        <v>Муниципальный район Мелеузовский район</v>
      </c>
      <c r="C17" s="7" t="s">
        <v>133</v>
      </c>
      <c r="D17" s="7" t="s">
        <v>134</v>
      </c>
      <c r="E17" s="7" t="s">
        <v>67</v>
      </c>
      <c r="F17" s="7" t="s">
        <v>43</v>
      </c>
      <c r="G17" s="7" t="str">
        <f>'7 класс'!G17</f>
        <v>РФ</v>
      </c>
      <c r="H17" s="7" t="str">
        <f>'7 класс'!H17</f>
        <v>Муниципальный район Мелеузовский район</v>
      </c>
      <c r="I17" s="7" t="str">
        <f>'7 класс'!I17</f>
        <v>МОБУ гимназия №1</v>
      </c>
      <c r="J17" s="7">
        <v>5</v>
      </c>
      <c r="K17" s="7">
        <v>9</v>
      </c>
      <c r="L17" s="7" t="str">
        <f>'7 класс'!L17</f>
        <v>участник</v>
      </c>
      <c r="M17" s="7" t="s">
        <v>47</v>
      </c>
      <c r="N17" s="7" t="str">
        <f>'7 класс'!N17</f>
        <v>учитель</v>
      </c>
    </row>
    <row r="18" spans="1:14" ht="76.5">
      <c r="A18" s="7">
        <v>6</v>
      </c>
      <c r="B18" s="7" t="str">
        <f t="shared" ref="B18:N18" si="0">B17</f>
        <v>Муниципальный район Мелеузовский район</v>
      </c>
      <c r="C18" s="7" t="s">
        <v>135</v>
      </c>
      <c r="D18" s="7" t="s">
        <v>136</v>
      </c>
      <c r="E18" s="7" t="s">
        <v>49</v>
      </c>
      <c r="F18" s="7" t="s">
        <v>63</v>
      </c>
      <c r="G18" s="7" t="str">
        <f t="shared" si="0"/>
        <v>РФ</v>
      </c>
      <c r="H18" s="7" t="str">
        <f t="shared" si="0"/>
        <v>Муниципальный район Мелеузовский район</v>
      </c>
      <c r="I18" s="7" t="str">
        <f t="shared" si="0"/>
        <v>МОБУ гимназия №1</v>
      </c>
      <c r="J18" s="7">
        <f t="shared" si="0"/>
        <v>5</v>
      </c>
      <c r="K18" s="7">
        <v>8</v>
      </c>
      <c r="L18" s="7" t="str">
        <f t="shared" si="0"/>
        <v>участник</v>
      </c>
      <c r="M18" s="7" t="str">
        <f>$M$16</f>
        <v>Марфина Н.А.</v>
      </c>
      <c r="N18" s="7" t="str">
        <f t="shared" si="0"/>
        <v>учитель</v>
      </c>
    </row>
    <row r="19" spans="1:14" ht="76.5">
      <c r="A19" s="7">
        <v>7</v>
      </c>
      <c r="B19" s="7" t="str">
        <f t="shared" ref="B19:N19" si="1">B17</f>
        <v>Муниципальный район Мелеузовский район</v>
      </c>
      <c r="C19" s="8" t="s">
        <v>127</v>
      </c>
      <c r="D19" s="8" t="s">
        <v>137</v>
      </c>
      <c r="E19" s="8" t="s">
        <v>58</v>
      </c>
      <c r="F19" s="10" t="str">
        <f t="shared" si="1"/>
        <v>ж</v>
      </c>
      <c r="G19" s="8" t="str">
        <f t="shared" si="1"/>
        <v>РФ</v>
      </c>
      <c r="H19" s="8" t="str">
        <f t="shared" si="1"/>
        <v>Муниципальный район Мелеузовский район</v>
      </c>
      <c r="I19" s="8" t="str">
        <f t="shared" si="1"/>
        <v>МОБУ гимназия №1</v>
      </c>
      <c r="J19" s="8">
        <f t="shared" si="1"/>
        <v>5</v>
      </c>
      <c r="K19" s="8">
        <v>7</v>
      </c>
      <c r="L19" s="8" t="str">
        <f t="shared" si="1"/>
        <v>участник</v>
      </c>
      <c r="M19" s="8" t="s">
        <v>91</v>
      </c>
      <c r="N19" s="8" t="str">
        <f t="shared" si="1"/>
        <v>учитель</v>
      </c>
    </row>
    <row r="20" spans="1:14" s="22" customFormat="1" ht="76.5">
      <c r="A20" s="18">
        <v>8</v>
      </c>
      <c r="B20" s="18" t="str">
        <f t="shared" ref="B20:N20" si="2">B16</f>
        <v>Муниципальный район Мелеузовский район</v>
      </c>
      <c r="C20" s="32" t="s">
        <v>138</v>
      </c>
      <c r="D20" s="19" t="s">
        <v>139</v>
      </c>
      <c r="E20" s="19" t="s">
        <v>140</v>
      </c>
      <c r="F20" s="20" t="str">
        <f t="shared" si="2"/>
        <v>ж</v>
      </c>
      <c r="G20" s="21" t="str">
        <f t="shared" si="2"/>
        <v>РФ</v>
      </c>
      <c r="H20" s="21" t="str">
        <f t="shared" si="2"/>
        <v>Муниципальный район Мелеузовский район</v>
      </c>
      <c r="I20" s="21" t="str">
        <f t="shared" si="2"/>
        <v>МОБУ гимназия №1</v>
      </c>
      <c r="J20" s="33">
        <f t="shared" si="2"/>
        <v>5</v>
      </c>
      <c r="K20" s="33">
        <v>7</v>
      </c>
      <c r="L20" s="21" t="str">
        <f t="shared" si="2"/>
        <v>участник</v>
      </c>
      <c r="M20" s="21" t="s">
        <v>91</v>
      </c>
      <c r="N20" s="21" t="str">
        <f t="shared" si="2"/>
        <v>учитель</v>
      </c>
    </row>
    <row r="21" spans="1:14">
      <c r="A21" s="13">
        <v>9</v>
      </c>
      <c r="B21" s="13" t="str">
        <f t="shared" ref="B21:N21" si="3">B17</f>
        <v>Муниципальный район Мелеузовский район</v>
      </c>
      <c r="C21" s="13" t="s">
        <v>141</v>
      </c>
      <c r="D21" s="13" t="s">
        <v>142</v>
      </c>
      <c r="E21" s="13" t="s">
        <v>143</v>
      </c>
      <c r="F21" s="13" t="s">
        <v>63</v>
      </c>
      <c r="G21" s="13" t="str">
        <f t="shared" si="3"/>
        <v>РФ</v>
      </c>
      <c r="H21" s="13" t="str">
        <f t="shared" si="3"/>
        <v>Муниципальный район Мелеузовский район</v>
      </c>
      <c r="I21" s="13" t="str">
        <f t="shared" si="3"/>
        <v>МОБУ гимназия №1</v>
      </c>
      <c r="J21" s="13">
        <f t="shared" si="3"/>
        <v>5</v>
      </c>
      <c r="K21" s="13">
        <v>6</v>
      </c>
      <c r="L21" s="13" t="str">
        <f t="shared" si="3"/>
        <v>участник</v>
      </c>
      <c r="M21" s="13" t="s">
        <v>91</v>
      </c>
      <c r="N21" s="13" t="str">
        <f t="shared" si="3"/>
        <v>учитель</v>
      </c>
    </row>
    <row r="22" spans="1:14">
      <c r="A22" s="13">
        <v>10</v>
      </c>
      <c r="B22" s="13" t="str">
        <f t="shared" ref="B22:N22" si="4">B18</f>
        <v>Муниципальный район Мелеузовский район</v>
      </c>
      <c r="C22" s="13" t="s">
        <v>144</v>
      </c>
      <c r="D22" s="13" t="s">
        <v>145</v>
      </c>
      <c r="E22" s="13" t="s">
        <v>146</v>
      </c>
      <c r="F22" s="13" t="str">
        <f t="shared" si="4"/>
        <v>м</v>
      </c>
      <c r="G22" s="13" t="str">
        <f t="shared" si="4"/>
        <v>РФ</v>
      </c>
      <c r="H22" s="13" t="str">
        <f t="shared" si="4"/>
        <v>Муниципальный район Мелеузовский район</v>
      </c>
      <c r="I22" s="13" t="str">
        <f t="shared" si="4"/>
        <v>МОБУ гимназия №1</v>
      </c>
      <c r="J22" s="13">
        <f t="shared" si="4"/>
        <v>5</v>
      </c>
      <c r="K22" s="13">
        <v>5</v>
      </c>
      <c r="L22" s="13" t="str">
        <f t="shared" si="4"/>
        <v>участник</v>
      </c>
      <c r="M22" s="13" t="s">
        <v>68</v>
      </c>
      <c r="N22" s="13" t="str">
        <f t="shared" si="4"/>
        <v>учитель</v>
      </c>
    </row>
    <row r="23" spans="1:14">
      <c r="A23" s="13">
        <v>11</v>
      </c>
      <c r="B23" s="13" t="str">
        <f t="shared" ref="B23:N23" si="5">B19</f>
        <v>Муниципальный район Мелеузовский район</v>
      </c>
      <c r="C23" s="13" t="s">
        <v>147</v>
      </c>
      <c r="D23" s="13" t="s">
        <v>139</v>
      </c>
      <c r="E23" s="13" t="s">
        <v>148</v>
      </c>
      <c r="F23" s="13" t="str">
        <f t="shared" si="5"/>
        <v>ж</v>
      </c>
      <c r="G23" s="13" t="str">
        <f t="shared" si="5"/>
        <v>РФ</v>
      </c>
      <c r="H23" s="13" t="str">
        <f t="shared" si="5"/>
        <v>Муниципальный район Мелеузовский район</v>
      </c>
      <c r="I23" s="13" t="str">
        <f t="shared" si="5"/>
        <v>МОБУ гимназия №1</v>
      </c>
      <c r="J23" s="13">
        <f t="shared" si="5"/>
        <v>5</v>
      </c>
      <c r="K23" s="13">
        <v>4</v>
      </c>
      <c r="L23" s="13" t="str">
        <f t="shared" si="5"/>
        <v>участник</v>
      </c>
      <c r="M23" s="13" t="s">
        <v>132</v>
      </c>
      <c r="N23" s="13" t="str">
        <f t="shared" si="5"/>
        <v>учитель</v>
      </c>
    </row>
    <row r="24" spans="1:14">
      <c r="A24" s="12">
        <v>12</v>
      </c>
      <c r="B24" s="13" t="str">
        <f>$B$23</f>
        <v>Муниципальный район Мелеузовский район</v>
      </c>
      <c r="C24" s="12" t="s">
        <v>169</v>
      </c>
      <c r="D24" s="12" t="s">
        <v>131</v>
      </c>
      <c r="E24" s="12" t="s">
        <v>170</v>
      </c>
      <c r="F24" s="12" t="s">
        <v>43</v>
      </c>
      <c r="G24" s="13" t="str">
        <f t="shared" ref="G24:M24" si="6">G23</f>
        <v>РФ</v>
      </c>
      <c r="H24" s="13" t="str">
        <f t="shared" si="6"/>
        <v>Муниципальный район Мелеузовский район</v>
      </c>
      <c r="I24" s="13" t="str">
        <f t="shared" si="6"/>
        <v>МОБУ гимназия №1</v>
      </c>
      <c r="J24" s="13">
        <f t="shared" si="6"/>
        <v>5</v>
      </c>
      <c r="K24" s="13">
        <v>0</v>
      </c>
      <c r="L24" s="13" t="str">
        <f t="shared" si="6"/>
        <v>участник</v>
      </c>
      <c r="M24" s="13" t="str">
        <f t="shared" si="6"/>
        <v>Марфина Н.А.</v>
      </c>
      <c r="N24" s="13" t="s">
        <v>48</v>
      </c>
    </row>
  </sheetData>
  <mergeCells count="11">
    <mergeCell ref="A8:B8"/>
    <mergeCell ref="A10:A11"/>
    <mergeCell ref="B10:B11"/>
    <mergeCell ref="C10:L11"/>
    <mergeCell ref="M10:N11"/>
    <mergeCell ref="A4:B4"/>
    <mergeCell ref="A5:B5"/>
    <mergeCell ref="B3:N3"/>
    <mergeCell ref="C5:E5"/>
    <mergeCell ref="A7:B7"/>
    <mergeCell ref="A6:B6"/>
  </mergeCells>
  <dataValidations count="1">
    <dataValidation allowBlank="1" showInputMessage="1" showErrorMessage="1" sqref="D6:D8 C10 F4:F8 B12 C12:F14 C19:F20 D4 C4:C8 A10 A4:A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6"/>
  <sheetViews>
    <sheetView topLeftCell="A4" workbookViewId="0">
      <selection activeCell="G12" sqref="G12"/>
    </sheetView>
  </sheetViews>
  <sheetFormatPr defaultRowHeight="12.75"/>
  <cols>
    <col min="1" max="1" width="13.28515625" customWidth="1"/>
    <col min="3" max="3" width="10.140625" bestFit="1" customWidth="1"/>
  </cols>
  <sheetData>
    <row r="3" spans="1:14" ht="33.75" customHeight="1">
      <c r="B3" s="37" t="s">
        <v>39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>
      <c r="A4" s="35" t="s">
        <v>0</v>
      </c>
      <c r="B4" s="36"/>
      <c r="C4" s="2"/>
      <c r="D4" s="1"/>
      <c r="F4" s="1"/>
    </row>
    <row r="5" spans="1:14">
      <c r="A5" s="35" t="s">
        <v>11</v>
      </c>
      <c r="B5" s="36"/>
      <c r="C5" s="38" t="s">
        <v>10</v>
      </c>
      <c r="D5" s="39"/>
      <c r="E5" s="39"/>
      <c r="F5" s="1"/>
    </row>
    <row r="6" spans="1:14">
      <c r="A6" s="38" t="s">
        <v>1</v>
      </c>
      <c r="B6" s="39"/>
      <c r="C6" s="1" t="s">
        <v>33</v>
      </c>
      <c r="D6" s="1"/>
      <c r="F6" s="1"/>
    </row>
    <row r="7" spans="1:14">
      <c r="A7" s="38" t="s">
        <v>7</v>
      </c>
      <c r="B7" s="39"/>
      <c r="C7" s="1" t="s">
        <v>26</v>
      </c>
      <c r="D7" s="1"/>
      <c r="F7" s="1"/>
    </row>
    <row r="8" spans="1:14">
      <c r="A8" s="40" t="s">
        <v>9</v>
      </c>
      <c r="B8" s="39"/>
      <c r="C8" s="34">
        <v>43731</v>
      </c>
      <c r="D8" s="1"/>
      <c r="F8" s="1"/>
    </row>
    <row r="10" spans="1:14">
      <c r="A10" s="41"/>
      <c r="B10" s="43"/>
      <c r="C10" s="45" t="s">
        <v>2</v>
      </c>
      <c r="D10" s="46"/>
      <c r="E10" s="46"/>
      <c r="F10" s="46"/>
      <c r="G10" s="46"/>
      <c r="H10" s="46"/>
      <c r="I10" s="46"/>
      <c r="J10" s="46"/>
      <c r="K10" s="46"/>
      <c r="L10" s="47"/>
      <c r="M10" s="51" t="s">
        <v>3</v>
      </c>
      <c r="N10" s="52"/>
    </row>
    <row r="11" spans="1:14">
      <c r="A11" s="42"/>
      <c r="B11" s="44"/>
      <c r="C11" s="48"/>
      <c r="D11" s="49"/>
      <c r="E11" s="49"/>
      <c r="F11" s="49"/>
      <c r="G11" s="49"/>
      <c r="H11" s="49"/>
      <c r="I11" s="49"/>
      <c r="J11" s="49"/>
      <c r="K11" s="49"/>
      <c r="L11" s="50"/>
      <c r="M11" s="53"/>
      <c r="N11" s="54"/>
    </row>
    <row r="12" spans="1:14" ht="114.75">
      <c r="A12" s="9" t="s">
        <v>8</v>
      </c>
      <c r="B12" s="5" t="s">
        <v>14</v>
      </c>
      <c r="C12" s="5" t="s">
        <v>4</v>
      </c>
      <c r="D12" s="5" t="s">
        <v>5</v>
      </c>
      <c r="E12" s="5" t="s">
        <v>6</v>
      </c>
      <c r="F12" s="6" t="s">
        <v>15</v>
      </c>
      <c r="G12" s="6" t="s">
        <v>16</v>
      </c>
      <c r="H12" s="6" t="s">
        <v>17</v>
      </c>
      <c r="I12" s="5" t="s">
        <v>18</v>
      </c>
      <c r="J12" s="5" t="s">
        <v>19</v>
      </c>
      <c r="K12" s="5" t="s">
        <v>20</v>
      </c>
      <c r="L12" s="5" t="s">
        <v>21</v>
      </c>
      <c r="M12" s="5" t="s">
        <v>22</v>
      </c>
      <c r="N12" s="5" t="s">
        <v>23</v>
      </c>
    </row>
    <row r="13" spans="1:14" s="26" customFormat="1" ht="76.5">
      <c r="A13" s="27">
        <f>'7 класс'!A13</f>
        <v>1</v>
      </c>
      <c r="B13" s="27" t="str">
        <f>'7 класс'!B13</f>
        <v>Муниципальный район Мелеузовский район</v>
      </c>
      <c r="C13" s="27" t="s">
        <v>89</v>
      </c>
      <c r="D13" s="27" t="s">
        <v>90</v>
      </c>
      <c r="E13" s="27" t="s">
        <v>55</v>
      </c>
      <c r="F13" s="28" t="str">
        <f>'7 класс'!F13</f>
        <v>ж</v>
      </c>
      <c r="G13" s="27" t="str">
        <f>'7 класс'!G13</f>
        <v>РФ</v>
      </c>
      <c r="H13" s="27" t="str">
        <f>'7 класс'!H13</f>
        <v>Муниципальный район Мелеузовский район</v>
      </c>
      <c r="I13" s="27" t="str">
        <f>'7 класс'!I13</f>
        <v>МОБУ гимназия №1</v>
      </c>
      <c r="J13" s="27">
        <v>6</v>
      </c>
      <c r="K13" s="27">
        <v>35</v>
      </c>
      <c r="L13" s="27" t="str">
        <f>'7 класс'!L13</f>
        <v>победитель</v>
      </c>
      <c r="M13" s="27" t="s">
        <v>91</v>
      </c>
      <c r="N13" s="27" t="str">
        <f>'7 класс'!N13</f>
        <v>учитель</v>
      </c>
    </row>
    <row r="14" spans="1:14" s="26" customFormat="1" ht="76.5">
      <c r="A14" s="27">
        <f>'7 класс'!A14</f>
        <v>2</v>
      </c>
      <c r="B14" s="27" t="str">
        <f>'7 класс'!B14</f>
        <v>Муниципальный район Мелеузовский район</v>
      </c>
      <c r="C14" s="27" t="s">
        <v>92</v>
      </c>
      <c r="D14" s="27" t="s">
        <v>93</v>
      </c>
      <c r="E14" s="27" t="s">
        <v>94</v>
      </c>
      <c r="F14" s="28" t="str">
        <f>'7 класс'!F14</f>
        <v>ж</v>
      </c>
      <c r="G14" s="27" t="str">
        <f>'7 класс'!G14</f>
        <v>РФ</v>
      </c>
      <c r="H14" s="27" t="str">
        <f>'7 класс'!H14</f>
        <v>Муниципальный район Мелеузовский район</v>
      </c>
      <c r="I14" s="27" t="str">
        <f>'7 класс'!I14</f>
        <v>МОБУ гимназия №1</v>
      </c>
      <c r="J14" s="27">
        <v>6</v>
      </c>
      <c r="K14" s="27">
        <v>33</v>
      </c>
      <c r="L14" s="27" t="str">
        <f>'7 класс'!L14</f>
        <v>призер</v>
      </c>
      <c r="M14" s="27" t="s">
        <v>91</v>
      </c>
      <c r="N14" s="27" t="str">
        <f>'7 класс'!N14</f>
        <v>учитель</v>
      </c>
    </row>
    <row r="15" spans="1:14" s="31" customFormat="1" ht="76.5">
      <c r="A15" s="30">
        <f>'7 класс'!A15</f>
        <v>3</v>
      </c>
      <c r="B15" s="30" t="str">
        <f>'7 класс'!B15</f>
        <v>Муниципальный район Мелеузовский район</v>
      </c>
      <c r="C15" s="30" t="s">
        <v>95</v>
      </c>
      <c r="D15" s="30" t="s">
        <v>96</v>
      </c>
      <c r="E15" s="30" t="s">
        <v>106</v>
      </c>
      <c r="F15" s="30" t="s">
        <v>63</v>
      </c>
      <c r="G15" s="30" t="str">
        <f>'7 класс'!G15</f>
        <v>РФ</v>
      </c>
      <c r="H15" s="30" t="str">
        <f>'7 класс'!H15</f>
        <v>Муниципальный район Мелеузовский район</v>
      </c>
      <c r="I15" s="30" t="str">
        <f>'7 класс'!I15</f>
        <v>МОБУ гимназия №1</v>
      </c>
      <c r="J15" s="30">
        <v>6</v>
      </c>
      <c r="K15" s="30">
        <v>17</v>
      </c>
      <c r="L15" s="30" t="s">
        <v>88</v>
      </c>
      <c r="M15" s="30" t="s">
        <v>91</v>
      </c>
      <c r="N15" s="30" t="str">
        <f>'7 класс'!N15</f>
        <v>учитель</v>
      </c>
    </row>
    <row r="16" spans="1:14" s="31" customFormat="1" ht="76.5">
      <c r="A16" s="30">
        <f>'7 класс'!A16</f>
        <v>4</v>
      </c>
      <c r="B16" s="30" t="str">
        <f>'7 класс'!B16</f>
        <v>Муниципальный район Мелеузовский район</v>
      </c>
      <c r="C16" s="30" t="s">
        <v>97</v>
      </c>
      <c r="D16" s="30" t="s">
        <v>74</v>
      </c>
      <c r="E16" s="30" t="s">
        <v>98</v>
      </c>
      <c r="F16" s="30" t="str">
        <f>'7 класс'!F16</f>
        <v>ж</v>
      </c>
      <c r="G16" s="30" t="str">
        <f>'7 класс'!G16</f>
        <v>РФ</v>
      </c>
      <c r="H16" s="30" t="str">
        <f>'7 класс'!H16</f>
        <v>Муниципальный район Мелеузовский район</v>
      </c>
      <c r="I16" s="30" t="str">
        <f>'7 класс'!I16</f>
        <v>МОБУ гимназия №1</v>
      </c>
      <c r="J16" s="30">
        <v>6</v>
      </c>
      <c r="K16" s="30">
        <v>17</v>
      </c>
      <c r="L16" s="30" t="s">
        <v>88</v>
      </c>
      <c r="M16" s="30" t="s">
        <v>91</v>
      </c>
      <c r="N16" s="30" t="str">
        <f>'7 класс'!N16</f>
        <v>учитель</v>
      </c>
    </row>
    <row r="17" spans="1:14" ht="76.5">
      <c r="A17" s="15">
        <f>'7 класс'!A17</f>
        <v>5</v>
      </c>
      <c r="B17" s="15" t="str">
        <f>$B$15</f>
        <v>Муниципальный район Мелеузовский район</v>
      </c>
      <c r="C17" s="15" t="s">
        <v>99</v>
      </c>
      <c r="D17" s="15" t="s">
        <v>100</v>
      </c>
      <c r="E17" s="15" t="s">
        <v>101</v>
      </c>
      <c r="F17" s="15" t="str">
        <f>'7 класс'!F17</f>
        <v>м</v>
      </c>
      <c r="G17" s="15" t="str">
        <f>'7 класс'!G17</f>
        <v>РФ</v>
      </c>
      <c r="H17" s="15" t="str">
        <f>'7 класс'!H17</f>
        <v>Муниципальный район Мелеузовский район</v>
      </c>
      <c r="I17" s="15" t="str">
        <f>'7 класс'!I17</f>
        <v>МОБУ гимназия №1</v>
      </c>
      <c r="J17" s="15">
        <v>6</v>
      </c>
      <c r="K17" s="15">
        <v>13</v>
      </c>
      <c r="L17" s="15" t="str">
        <f>'7 класс'!L17</f>
        <v>участник</v>
      </c>
      <c r="M17" s="15" t="s">
        <v>91</v>
      </c>
      <c r="N17" s="15" t="str">
        <f>'7 класс'!N17</f>
        <v>учитель</v>
      </c>
    </row>
    <row r="18" spans="1:14" ht="76.5">
      <c r="A18" s="15">
        <v>6</v>
      </c>
      <c r="B18" s="15" t="str">
        <f t="shared" ref="B18:N18" si="0">B22</f>
        <v>Муниципальный район Мелеузовский район</v>
      </c>
      <c r="C18" s="15" t="s">
        <v>104</v>
      </c>
      <c r="D18" s="15" t="s">
        <v>105</v>
      </c>
      <c r="E18" s="15" t="s">
        <v>106</v>
      </c>
      <c r="F18" s="15" t="s">
        <v>63</v>
      </c>
      <c r="G18" s="15" t="str">
        <f t="shared" si="0"/>
        <v>РФ</v>
      </c>
      <c r="H18" s="15" t="str">
        <f t="shared" si="0"/>
        <v>Муниципальный район Мелеузовский район</v>
      </c>
      <c r="I18" s="15" t="str">
        <f t="shared" si="0"/>
        <v>МОБУ гимназия №1</v>
      </c>
      <c r="J18" s="15">
        <f t="shared" si="0"/>
        <v>6</v>
      </c>
      <c r="K18" s="15">
        <v>9</v>
      </c>
      <c r="L18" s="15" t="str">
        <f t="shared" si="0"/>
        <v>участник</v>
      </c>
      <c r="M18" s="15" t="str">
        <f t="shared" si="0"/>
        <v>Щепина М.И.</v>
      </c>
      <c r="N18" s="15" t="str">
        <f t="shared" si="0"/>
        <v>учитель</v>
      </c>
    </row>
    <row r="19" spans="1:14" ht="76.5">
      <c r="A19" s="15">
        <v>7</v>
      </c>
      <c r="B19" s="15" t="str">
        <f t="shared" ref="B19:N19" si="1">B23</f>
        <v>Муниципальный район Мелеузовский район</v>
      </c>
      <c r="C19" s="15" t="s">
        <v>102</v>
      </c>
      <c r="D19" s="15" t="s">
        <v>65</v>
      </c>
      <c r="E19" s="15" t="s">
        <v>103</v>
      </c>
      <c r="F19" s="15" t="s">
        <v>43</v>
      </c>
      <c r="G19" s="15" t="str">
        <f t="shared" si="1"/>
        <v>РФ</v>
      </c>
      <c r="H19" s="15" t="str">
        <f t="shared" si="1"/>
        <v>Муниципальный район Мелеузовский район</v>
      </c>
      <c r="I19" s="15" t="str">
        <f t="shared" si="1"/>
        <v>МОБУ гимназия №1</v>
      </c>
      <c r="J19" s="15">
        <f t="shared" si="1"/>
        <v>6</v>
      </c>
      <c r="K19" s="15">
        <v>9</v>
      </c>
      <c r="L19" s="15" t="str">
        <f t="shared" si="1"/>
        <v>участник</v>
      </c>
      <c r="M19" s="15" t="str">
        <f t="shared" si="1"/>
        <v>Щепина М.И.</v>
      </c>
      <c r="N19" s="15" t="str">
        <f t="shared" si="1"/>
        <v>учитель</v>
      </c>
    </row>
    <row r="20" spans="1:14" ht="76.5">
      <c r="A20" s="15">
        <v>8</v>
      </c>
      <c r="B20" s="15" t="str">
        <f>$B$22</f>
        <v>Муниципальный район Мелеузовский район</v>
      </c>
      <c r="C20" s="15" t="s">
        <v>109</v>
      </c>
      <c r="D20" s="15" t="s">
        <v>107</v>
      </c>
      <c r="E20" s="15" t="s">
        <v>108</v>
      </c>
      <c r="F20" s="15" t="s">
        <v>63</v>
      </c>
      <c r="G20" s="15" t="str">
        <f t="shared" ref="G20:N20" si="2">G22</f>
        <v>РФ</v>
      </c>
      <c r="H20" s="15" t="str">
        <f t="shared" si="2"/>
        <v>Муниципальный район Мелеузовский район</v>
      </c>
      <c r="I20" s="15" t="str">
        <f t="shared" si="2"/>
        <v>МОБУ гимназия №1</v>
      </c>
      <c r="J20" s="15">
        <f t="shared" si="2"/>
        <v>6</v>
      </c>
      <c r="K20" s="15">
        <v>7</v>
      </c>
      <c r="L20" s="15" t="str">
        <f t="shared" si="2"/>
        <v>участник</v>
      </c>
      <c r="M20" s="15" t="s">
        <v>47</v>
      </c>
      <c r="N20" s="15" t="str">
        <f t="shared" si="2"/>
        <v>учитель</v>
      </c>
    </row>
    <row r="21" spans="1:14" ht="76.5">
      <c r="A21" s="15">
        <v>9</v>
      </c>
      <c r="B21" s="15" t="str">
        <f>$B$22</f>
        <v>Муниципальный район Мелеузовский район</v>
      </c>
      <c r="C21" s="15" t="s">
        <v>110</v>
      </c>
      <c r="D21" s="15" t="s">
        <v>111</v>
      </c>
      <c r="E21" s="15" t="s">
        <v>58</v>
      </c>
      <c r="F21" s="15" t="s">
        <v>43</v>
      </c>
      <c r="G21" s="15" t="str">
        <f t="shared" ref="G21:N21" si="3">G22</f>
        <v>РФ</v>
      </c>
      <c r="H21" s="15" t="str">
        <f t="shared" si="3"/>
        <v>Муниципальный район Мелеузовский район</v>
      </c>
      <c r="I21" s="15" t="str">
        <f t="shared" si="3"/>
        <v>МОБУ гимназия №1</v>
      </c>
      <c r="J21" s="15">
        <f t="shared" si="3"/>
        <v>6</v>
      </c>
      <c r="K21" s="15">
        <v>5</v>
      </c>
      <c r="L21" s="15" t="str">
        <f t="shared" si="3"/>
        <v>участник</v>
      </c>
      <c r="M21" s="15" t="s">
        <v>47</v>
      </c>
      <c r="N21" s="15" t="str">
        <f t="shared" si="3"/>
        <v>учитель</v>
      </c>
    </row>
    <row r="22" spans="1:14" ht="76.5">
      <c r="A22" s="15">
        <v>10</v>
      </c>
      <c r="B22" s="15" t="str">
        <f>'7 класс'!B18</f>
        <v>Муниципальный район Мелеузовский район</v>
      </c>
      <c r="C22" s="15" t="s">
        <v>112</v>
      </c>
      <c r="D22" s="15" t="s">
        <v>93</v>
      </c>
      <c r="E22" s="15" t="s">
        <v>94</v>
      </c>
      <c r="F22" s="15" t="str">
        <f>'7 класс'!F18</f>
        <v>ж</v>
      </c>
      <c r="G22" s="15" t="str">
        <f>'7 класс'!G18</f>
        <v>РФ</v>
      </c>
      <c r="H22" s="15" t="str">
        <f>'7 класс'!H18</f>
        <v>Муниципальный район Мелеузовский район</v>
      </c>
      <c r="I22" s="15" t="str">
        <f>'7 класс'!I18</f>
        <v>МОБУ гимназия №1</v>
      </c>
      <c r="J22" s="15">
        <v>6</v>
      </c>
      <c r="K22" s="15">
        <v>2</v>
      </c>
      <c r="L22" s="15" t="str">
        <f>'7 класс'!L18</f>
        <v>участник</v>
      </c>
      <c r="M22" s="15" t="s">
        <v>91</v>
      </c>
      <c r="N22" s="15" t="str">
        <f>'7 класс'!N18</f>
        <v>учитель</v>
      </c>
    </row>
    <row r="23" spans="1:14" ht="76.5">
      <c r="A23" s="15">
        <v>11</v>
      </c>
      <c r="B23" s="15" t="str">
        <f>'7 класс'!B19</f>
        <v>Муниципальный район Мелеузовский район</v>
      </c>
      <c r="C23" s="16" t="s">
        <v>113</v>
      </c>
      <c r="D23" s="16" t="s">
        <v>114</v>
      </c>
      <c r="E23" s="16" t="s">
        <v>115</v>
      </c>
      <c r="F23" s="17" t="s">
        <v>63</v>
      </c>
      <c r="G23" s="16" t="str">
        <f>'7 класс'!G19</f>
        <v>РФ</v>
      </c>
      <c r="H23" s="16" t="str">
        <f>'7 класс'!H19</f>
        <v>Муниципальный район Мелеузовский район</v>
      </c>
      <c r="I23" s="16" t="str">
        <f>'7 класс'!I19</f>
        <v>МОБУ гимназия №1</v>
      </c>
      <c r="J23" s="16">
        <v>6</v>
      </c>
      <c r="K23" s="16">
        <v>1</v>
      </c>
      <c r="L23" s="16" t="str">
        <f>'7 класс'!L19</f>
        <v>участник</v>
      </c>
      <c r="M23" s="16" t="s">
        <v>91</v>
      </c>
      <c r="N23" s="16" t="str">
        <f>'7 класс'!N19</f>
        <v>учитель</v>
      </c>
    </row>
    <row r="24" spans="1:14" ht="76.5">
      <c r="A24" s="15">
        <v>12</v>
      </c>
      <c r="B24" s="15" t="str">
        <f>$B$23</f>
        <v>Муниципальный район Мелеузовский район</v>
      </c>
      <c r="C24" s="16" t="s">
        <v>116</v>
      </c>
      <c r="D24" s="16" t="s">
        <v>117</v>
      </c>
      <c r="E24" s="16" t="s">
        <v>118</v>
      </c>
      <c r="F24" s="17" t="s">
        <v>63</v>
      </c>
      <c r="G24" s="16" t="str">
        <f t="shared" ref="G24:N24" si="4">G23</f>
        <v>РФ</v>
      </c>
      <c r="H24" s="16" t="str">
        <f t="shared" si="4"/>
        <v>Муниципальный район Мелеузовский район</v>
      </c>
      <c r="I24" s="16" t="str">
        <f t="shared" si="4"/>
        <v>МОБУ гимназия №1</v>
      </c>
      <c r="J24" s="16">
        <f t="shared" si="4"/>
        <v>6</v>
      </c>
      <c r="K24" s="16">
        <v>0</v>
      </c>
      <c r="L24" s="16" t="str">
        <f t="shared" si="4"/>
        <v>участник</v>
      </c>
      <c r="M24" s="16" t="str">
        <f t="shared" si="4"/>
        <v>Щепина М.И.</v>
      </c>
      <c r="N24" s="16" t="str">
        <f t="shared" si="4"/>
        <v>учитель</v>
      </c>
    </row>
    <row r="26" spans="1:14" ht="15.75">
      <c r="A26" s="55" t="s">
        <v>29</v>
      </c>
      <c r="B26" s="55"/>
      <c r="C26" s="55"/>
      <c r="D26" s="55"/>
      <c r="E26" s="55"/>
      <c r="F26" s="55"/>
      <c r="G26" s="55"/>
      <c r="H26" s="55"/>
    </row>
  </sheetData>
  <mergeCells count="12">
    <mergeCell ref="A7:B7"/>
    <mergeCell ref="A8:B8"/>
    <mergeCell ref="B3:N3"/>
    <mergeCell ref="A4:B4"/>
    <mergeCell ref="A5:B5"/>
    <mergeCell ref="C5:E5"/>
    <mergeCell ref="A6:B6"/>
    <mergeCell ref="A10:A11"/>
    <mergeCell ref="B10:B11"/>
    <mergeCell ref="C10:L11"/>
    <mergeCell ref="M10:N11"/>
    <mergeCell ref="A26:H26"/>
  </mergeCells>
  <dataValidations count="1">
    <dataValidation allowBlank="1" showInputMessage="1" showErrorMessage="1" sqref="D6:D8 C10 F4:F8 B12 C12:F14 C23:F24 D4 C4:C8 A10 A4:A8 A2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5"/>
  <sheetViews>
    <sheetView topLeftCell="A10" workbookViewId="0">
      <selection activeCell="G12" sqref="G12"/>
    </sheetView>
  </sheetViews>
  <sheetFormatPr defaultRowHeight="12.75"/>
  <cols>
    <col min="1" max="1" width="5.5703125" customWidth="1"/>
    <col min="2" max="2" width="12" customWidth="1"/>
    <col min="3" max="3" width="10.140625" bestFit="1" customWidth="1"/>
  </cols>
  <sheetData>
    <row r="3" spans="1:14" ht="31.5" customHeight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>
      <c r="A4" s="35" t="s">
        <v>0</v>
      </c>
      <c r="B4" s="36"/>
      <c r="C4" s="2" t="s">
        <v>30</v>
      </c>
      <c r="D4" s="1"/>
      <c r="F4" s="1"/>
    </row>
    <row r="5" spans="1:14">
      <c r="A5" s="35" t="s">
        <v>11</v>
      </c>
      <c r="B5" s="36"/>
      <c r="C5" s="38" t="s">
        <v>10</v>
      </c>
      <c r="D5" s="39"/>
      <c r="E5" s="39"/>
      <c r="F5" s="1"/>
    </row>
    <row r="6" spans="1:14">
      <c r="A6" s="38" t="s">
        <v>1</v>
      </c>
      <c r="B6" s="39"/>
      <c r="C6" s="1" t="s">
        <v>32</v>
      </c>
      <c r="D6" s="1"/>
      <c r="F6" s="1"/>
    </row>
    <row r="7" spans="1:14">
      <c r="A7" s="38" t="s">
        <v>7</v>
      </c>
      <c r="B7" s="39"/>
      <c r="C7" s="1" t="s">
        <v>27</v>
      </c>
      <c r="D7" s="1"/>
      <c r="F7" s="1"/>
    </row>
    <row r="8" spans="1:14">
      <c r="A8" s="40" t="s">
        <v>9</v>
      </c>
      <c r="B8" s="39"/>
      <c r="C8" s="34">
        <v>43731</v>
      </c>
      <c r="D8" s="1"/>
      <c r="F8" s="1"/>
    </row>
    <row r="10" spans="1:14">
      <c r="A10" s="41"/>
      <c r="B10" s="43"/>
      <c r="C10" s="45" t="s">
        <v>2</v>
      </c>
      <c r="D10" s="46"/>
      <c r="E10" s="46"/>
      <c r="F10" s="46"/>
      <c r="G10" s="46"/>
      <c r="H10" s="46"/>
      <c r="I10" s="46"/>
      <c r="J10" s="46"/>
      <c r="K10" s="46"/>
      <c r="L10" s="47"/>
      <c r="M10" s="51" t="s">
        <v>3</v>
      </c>
      <c r="N10" s="52"/>
    </row>
    <row r="11" spans="1:14">
      <c r="A11" s="42"/>
      <c r="B11" s="44"/>
      <c r="C11" s="48"/>
      <c r="D11" s="49"/>
      <c r="E11" s="49"/>
      <c r="F11" s="49"/>
      <c r="G11" s="49"/>
      <c r="H11" s="49"/>
      <c r="I11" s="49"/>
      <c r="J11" s="49"/>
      <c r="K11" s="49"/>
      <c r="L11" s="50"/>
      <c r="M11" s="53"/>
      <c r="N11" s="54"/>
    </row>
    <row r="12" spans="1:14" ht="102">
      <c r="A12" s="9" t="s">
        <v>8</v>
      </c>
      <c r="B12" s="5" t="s">
        <v>14</v>
      </c>
      <c r="C12" s="5" t="s">
        <v>4</v>
      </c>
      <c r="D12" s="5" t="s">
        <v>5</v>
      </c>
      <c r="E12" s="5" t="s">
        <v>6</v>
      </c>
      <c r="F12" s="6" t="s">
        <v>15</v>
      </c>
      <c r="G12" s="6" t="s">
        <v>16</v>
      </c>
      <c r="H12" s="6" t="s">
        <v>17</v>
      </c>
      <c r="I12" s="5" t="s">
        <v>18</v>
      </c>
      <c r="J12" s="5" t="s">
        <v>19</v>
      </c>
      <c r="K12" s="5" t="s">
        <v>20</v>
      </c>
      <c r="L12" s="5" t="s">
        <v>21</v>
      </c>
      <c r="M12" s="5" t="s">
        <v>22</v>
      </c>
      <c r="N12" s="5" t="s">
        <v>23</v>
      </c>
    </row>
    <row r="13" spans="1:14" s="26" customFormat="1" ht="76.5">
      <c r="A13" s="25">
        <v>1</v>
      </c>
      <c r="B13" s="27" t="str">
        <f>'8 класс'!B13</f>
        <v>Муниципальный район Мелеузовский район</v>
      </c>
      <c r="C13" s="27" t="s">
        <v>50</v>
      </c>
      <c r="D13" s="27" t="s">
        <v>41</v>
      </c>
      <c r="E13" s="27" t="s">
        <v>51</v>
      </c>
      <c r="F13" s="28" t="str">
        <f>'8 класс'!F13</f>
        <v>ж</v>
      </c>
      <c r="G13" s="27" t="str">
        <f>'8 класс'!G13</f>
        <v>РФ</v>
      </c>
      <c r="H13" s="27" t="str">
        <f>'8 класс'!H13</f>
        <v>Муниципальный район Мелеузовский район</v>
      </c>
      <c r="I13" s="27" t="str">
        <f>'8 класс'!I13</f>
        <v>МОБУ гимназия №1</v>
      </c>
      <c r="J13" s="27">
        <v>7</v>
      </c>
      <c r="K13" s="27">
        <v>57</v>
      </c>
      <c r="L13" s="27" t="s">
        <v>119</v>
      </c>
      <c r="M13" s="27" t="s">
        <v>52</v>
      </c>
      <c r="N13" s="27" t="str">
        <f>'8 класс'!N13</f>
        <v>учитель</v>
      </c>
    </row>
    <row r="14" spans="1:14" s="26" customFormat="1" ht="76.5">
      <c r="A14" s="25">
        <v>2</v>
      </c>
      <c r="B14" s="27" t="str">
        <f>$B$13</f>
        <v>Муниципальный район Мелеузовский район</v>
      </c>
      <c r="C14" s="27" t="s">
        <v>53</v>
      </c>
      <c r="D14" s="27" t="s">
        <v>54</v>
      </c>
      <c r="E14" s="27" t="s">
        <v>55</v>
      </c>
      <c r="F14" s="28" t="s">
        <v>43</v>
      </c>
      <c r="G14" s="27" t="str">
        <f t="shared" ref="G14:N14" si="0">G13</f>
        <v>РФ</v>
      </c>
      <c r="H14" s="27" t="str">
        <f t="shared" si="0"/>
        <v>Муниципальный район Мелеузовский район</v>
      </c>
      <c r="I14" s="27" t="str">
        <f t="shared" si="0"/>
        <v>МОБУ гимназия №1</v>
      </c>
      <c r="J14" s="27">
        <f t="shared" si="0"/>
        <v>7</v>
      </c>
      <c r="K14" s="27">
        <v>35</v>
      </c>
      <c r="L14" s="27" t="s">
        <v>120</v>
      </c>
      <c r="M14" s="27" t="str">
        <f t="shared" si="0"/>
        <v>Щербакова Н.Н.</v>
      </c>
      <c r="N14" s="27" t="str">
        <f t="shared" si="0"/>
        <v>учитель</v>
      </c>
    </row>
    <row r="15" spans="1:14" ht="76.5">
      <c r="A15" s="9">
        <v>3</v>
      </c>
      <c r="B15" s="15" t="str">
        <f>$B$13</f>
        <v>Муниципальный район Мелеузовский район</v>
      </c>
      <c r="C15" s="15" t="s">
        <v>56</v>
      </c>
      <c r="D15" s="15" t="s">
        <v>57</v>
      </c>
      <c r="E15" s="15" t="s">
        <v>58</v>
      </c>
      <c r="F15" s="15" t="s">
        <v>43</v>
      </c>
      <c r="G15" s="15" t="str">
        <f t="shared" ref="G15:N15" si="1">G14</f>
        <v>РФ</v>
      </c>
      <c r="H15" s="15" t="str">
        <f t="shared" si="1"/>
        <v>Муниципальный район Мелеузовский район</v>
      </c>
      <c r="I15" s="15" t="str">
        <f t="shared" si="1"/>
        <v>МОБУ гимназия №1</v>
      </c>
      <c r="J15" s="16">
        <f t="shared" si="1"/>
        <v>7</v>
      </c>
      <c r="K15" s="15">
        <v>15</v>
      </c>
      <c r="L15" s="15" t="s">
        <v>88</v>
      </c>
      <c r="M15" s="15" t="str">
        <f t="shared" si="1"/>
        <v>Щербакова Н.Н.</v>
      </c>
      <c r="N15" s="15" t="str">
        <f t="shared" si="1"/>
        <v>учитель</v>
      </c>
    </row>
    <row r="16" spans="1:14" s="26" customFormat="1" ht="76.5">
      <c r="A16" s="25">
        <v>4</v>
      </c>
      <c r="B16" s="27" t="str">
        <f>$B$13</f>
        <v>Муниципальный район Мелеузовский район</v>
      </c>
      <c r="C16" s="27" t="s">
        <v>59</v>
      </c>
      <c r="D16" s="27" t="s">
        <v>60</v>
      </c>
      <c r="E16" s="27" t="s">
        <v>67</v>
      </c>
      <c r="F16" s="28" t="s">
        <v>43</v>
      </c>
      <c r="G16" s="27" t="str">
        <f t="shared" ref="G16:N16" si="2">G14</f>
        <v>РФ</v>
      </c>
      <c r="H16" s="27" t="str">
        <f t="shared" si="2"/>
        <v>Муниципальный район Мелеузовский район</v>
      </c>
      <c r="I16" s="27" t="str">
        <f t="shared" si="2"/>
        <v>МОБУ гимназия №1</v>
      </c>
      <c r="J16" s="27">
        <f t="shared" si="2"/>
        <v>7</v>
      </c>
      <c r="K16" s="27">
        <v>37</v>
      </c>
      <c r="L16" s="27" t="str">
        <f t="shared" si="2"/>
        <v>призер</v>
      </c>
      <c r="M16" s="27" t="str">
        <f t="shared" si="2"/>
        <v>Щербакова Н.Н.</v>
      </c>
      <c r="N16" s="27" t="str">
        <f t="shared" si="2"/>
        <v>учитель</v>
      </c>
    </row>
    <row r="17" spans="1:14" ht="76.5">
      <c r="A17" s="9">
        <v>5</v>
      </c>
      <c r="B17" s="15" t="str">
        <f>$B$16</f>
        <v>Муниципальный район Мелеузовский район</v>
      </c>
      <c r="C17" s="16" t="s">
        <v>61</v>
      </c>
      <c r="D17" s="16" t="s">
        <v>62</v>
      </c>
      <c r="E17" s="16" t="s">
        <v>168</v>
      </c>
      <c r="F17" s="17" t="s">
        <v>63</v>
      </c>
      <c r="G17" s="15" t="str">
        <f t="shared" ref="G17:N17" si="3">G14</f>
        <v>РФ</v>
      </c>
      <c r="H17" s="16" t="str">
        <f t="shared" si="3"/>
        <v>Муниципальный район Мелеузовский район</v>
      </c>
      <c r="I17" s="16" t="str">
        <f t="shared" si="3"/>
        <v>МОБУ гимназия №1</v>
      </c>
      <c r="J17" s="16">
        <f t="shared" si="3"/>
        <v>7</v>
      </c>
      <c r="K17" s="16">
        <v>10</v>
      </c>
      <c r="L17" s="15" t="s">
        <v>88</v>
      </c>
      <c r="M17" s="16" t="s">
        <v>68</v>
      </c>
      <c r="N17" s="15" t="str">
        <f t="shared" si="3"/>
        <v>учитель</v>
      </c>
    </row>
    <row r="18" spans="1:14" ht="76.5">
      <c r="A18" s="9">
        <v>6</v>
      </c>
      <c r="B18" s="15" t="str">
        <f>$B$16</f>
        <v>Муниципальный район Мелеузовский район</v>
      </c>
      <c r="C18" s="16" t="s">
        <v>64</v>
      </c>
      <c r="D18" s="16" t="s">
        <v>65</v>
      </c>
      <c r="E18" s="16" t="s">
        <v>67</v>
      </c>
      <c r="F18" s="17" t="s">
        <v>43</v>
      </c>
      <c r="G18" s="15" t="str">
        <f t="shared" ref="G18:N18" si="4">G17</f>
        <v>РФ</v>
      </c>
      <c r="H18" s="16" t="str">
        <f t="shared" si="4"/>
        <v>Муниципальный район Мелеузовский район</v>
      </c>
      <c r="I18" s="16" t="str">
        <f t="shared" si="4"/>
        <v>МОБУ гимназия №1</v>
      </c>
      <c r="J18" s="16">
        <f t="shared" si="4"/>
        <v>7</v>
      </c>
      <c r="K18" s="16">
        <v>5</v>
      </c>
      <c r="L18" s="16" t="str">
        <f t="shared" si="4"/>
        <v>участник</v>
      </c>
      <c r="M18" s="16" t="s">
        <v>52</v>
      </c>
      <c r="N18" s="15" t="str">
        <f t="shared" si="4"/>
        <v>учитель</v>
      </c>
    </row>
    <row r="19" spans="1:14" ht="76.5">
      <c r="A19" s="9">
        <v>7</v>
      </c>
      <c r="B19" s="15" t="str">
        <f>$B$16</f>
        <v>Муниципальный район Мелеузовский район</v>
      </c>
      <c r="C19" s="16" t="s">
        <v>66</v>
      </c>
      <c r="D19" s="16" t="s">
        <v>54</v>
      </c>
      <c r="E19" s="16" t="s">
        <v>167</v>
      </c>
      <c r="F19" s="17" t="s">
        <v>43</v>
      </c>
      <c r="G19" s="15" t="str">
        <f t="shared" ref="G19:N19" si="5">G17</f>
        <v>РФ</v>
      </c>
      <c r="H19" s="16" t="str">
        <f t="shared" si="5"/>
        <v>Муниципальный район Мелеузовский район</v>
      </c>
      <c r="I19" s="16" t="str">
        <f t="shared" si="5"/>
        <v>МОБУ гимназия №1</v>
      </c>
      <c r="J19" s="16">
        <f t="shared" si="5"/>
        <v>7</v>
      </c>
      <c r="K19" s="16">
        <v>20</v>
      </c>
      <c r="L19" s="16" t="s">
        <v>88</v>
      </c>
      <c r="M19" s="16" t="str">
        <f t="shared" si="5"/>
        <v>Бочарова Л.М.</v>
      </c>
      <c r="N19" s="15" t="str">
        <f t="shared" si="5"/>
        <v>учитель</v>
      </c>
    </row>
    <row r="20" spans="1:14">
      <c r="A20" s="9"/>
      <c r="B20" s="7"/>
      <c r="C20" s="8"/>
      <c r="D20" s="8"/>
      <c r="E20" s="8"/>
      <c r="F20" s="10"/>
      <c r="G20" s="7"/>
      <c r="H20" s="8"/>
      <c r="I20" s="8"/>
      <c r="J20" s="8"/>
      <c r="K20" s="8"/>
      <c r="L20" s="8"/>
      <c r="M20" s="8"/>
      <c r="N20" s="7"/>
    </row>
    <row r="21" spans="1:14">
      <c r="A21" s="9"/>
      <c r="B21" s="7"/>
      <c r="C21" s="8"/>
      <c r="D21" s="8"/>
      <c r="E21" s="8"/>
      <c r="F21" s="10"/>
      <c r="G21" s="7"/>
      <c r="H21" s="8"/>
      <c r="I21" s="8"/>
      <c r="J21" s="8"/>
      <c r="K21" s="8"/>
      <c r="L21" s="8"/>
      <c r="M21" s="8"/>
      <c r="N21" s="7"/>
    </row>
    <row r="22" spans="1:14">
      <c r="A22" s="9"/>
      <c r="B22" s="7"/>
      <c r="C22" s="7"/>
      <c r="D22" s="7"/>
      <c r="E22" s="7"/>
      <c r="F22" s="7"/>
      <c r="G22" s="7"/>
      <c r="H22" s="7"/>
      <c r="I22" s="7"/>
      <c r="J22" s="8"/>
      <c r="K22" s="7"/>
      <c r="L22" s="7"/>
      <c r="M22" s="7"/>
      <c r="N22" s="7"/>
    </row>
    <row r="23" spans="1:14">
      <c r="A23" s="9"/>
      <c r="B23" s="7"/>
      <c r="C23" s="8"/>
      <c r="D23" s="8"/>
      <c r="E23" s="8"/>
      <c r="F23" s="10"/>
      <c r="G23" s="7"/>
      <c r="H23" s="8"/>
      <c r="I23" s="8"/>
      <c r="J23" s="8"/>
      <c r="K23" s="8"/>
      <c r="L23" s="8"/>
      <c r="M23" s="8"/>
      <c r="N23" s="7"/>
    </row>
    <row r="24" spans="1:14">
      <c r="A24" s="9"/>
      <c r="B24" s="7"/>
      <c r="C24" s="8"/>
      <c r="D24" s="8"/>
      <c r="E24" s="8"/>
      <c r="F24" s="10"/>
      <c r="G24" s="7"/>
      <c r="H24" s="8"/>
      <c r="I24" s="8"/>
      <c r="J24" s="8"/>
      <c r="K24" s="8"/>
      <c r="L24" s="8"/>
      <c r="M24" s="8"/>
      <c r="N24" s="7"/>
    </row>
    <row r="25" spans="1:14">
      <c r="A25" s="9"/>
      <c r="B25" s="7"/>
      <c r="C25" s="8"/>
      <c r="D25" s="8"/>
      <c r="E25" s="8"/>
      <c r="F25" s="10"/>
      <c r="G25" s="7"/>
      <c r="H25" s="8"/>
      <c r="I25" s="8"/>
      <c r="J25" s="8"/>
      <c r="K25" s="8"/>
      <c r="L25" s="8"/>
      <c r="M25" s="8"/>
      <c r="N25" s="7"/>
    </row>
    <row r="26" spans="1:14">
      <c r="A26" s="9"/>
      <c r="B26" s="7"/>
      <c r="C26" s="8"/>
      <c r="D26" s="8"/>
      <c r="E26" s="8"/>
      <c r="F26" s="10"/>
      <c r="G26" s="7"/>
      <c r="H26" s="8"/>
      <c r="I26" s="8"/>
      <c r="J26" s="8"/>
      <c r="K26" s="8"/>
      <c r="L26" s="8"/>
      <c r="M26" s="8"/>
      <c r="N26" s="7"/>
    </row>
    <row r="27" spans="1:14">
      <c r="A27" s="9"/>
      <c r="B27" s="7"/>
      <c r="C27" s="8"/>
      <c r="D27" s="8"/>
      <c r="E27" s="8"/>
      <c r="F27" s="10"/>
      <c r="G27" s="7"/>
      <c r="H27" s="8"/>
      <c r="I27" s="8"/>
      <c r="J27" s="8"/>
      <c r="K27" s="8"/>
      <c r="L27" s="8"/>
      <c r="M27" s="8"/>
      <c r="N27" s="7"/>
    </row>
    <row r="28" spans="1:14">
      <c r="A28" s="9"/>
      <c r="B28" s="7"/>
      <c r="C28" s="8"/>
      <c r="D28" s="8"/>
      <c r="E28" s="8"/>
      <c r="F28" s="10"/>
      <c r="G28" s="7"/>
      <c r="H28" s="8"/>
      <c r="I28" s="8"/>
      <c r="J28" s="8"/>
      <c r="K28" s="8"/>
      <c r="L28" s="8"/>
      <c r="M28" s="8"/>
      <c r="N28" s="7"/>
    </row>
    <row r="29" spans="1:14">
      <c r="A29" s="9"/>
      <c r="B29" s="7"/>
      <c r="C29" s="7"/>
      <c r="D29" s="7"/>
      <c r="E29" s="7"/>
      <c r="F29" s="7"/>
      <c r="G29" s="7"/>
      <c r="H29" s="7"/>
      <c r="I29" s="7"/>
      <c r="J29" s="8"/>
      <c r="K29" s="7"/>
      <c r="L29" s="7"/>
      <c r="M29" s="7"/>
      <c r="N29" s="7"/>
    </row>
    <row r="30" spans="1:14">
      <c r="A30" s="9"/>
      <c r="B30" s="7"/>
      <c r="C30" s="8"/>
      <c r="D30" s="8"/>
      <c r="E30" s="8"/>
      <c r="F30" s="10"/>
      <c r="G30" s="7"/>
      <c r="H30" s="8"/>
      <c r="I30" s="8"/>
      <c r="J30" s="8"/>
      <c r="K30" s="8"/>
      <c r="L30" s="8"/>
      <c r="M30" s="8"/>
      <c r="N30" s="7"/>
    </row>
    <row r="31" spans="1:14">
      <c r="A31" s="9"/>
      <c r="B31" s="7"/>
      <c r="C31" s="8"/>
      <c r="D31" s="8"/>
      <c r="E31" s="8"/>
      <c r="F31" s="10"/>
      <c r="G31" s="7"/>
      <c r="H31" s="8"/>
      <c r="I31" s="8"/>
      <c r="J31" s="8"/>
      <c r="K31" s="8"/>
      <c r="L31" s="8"/>
      <c r="M31" s="8"/>
      <c r="N31" s="7"/>
    </row>
    <row r="32" spans="1:14">
      <c r="A32" s="9"/>
      <c r="B32" s="7"/>
      <c r="C32" s="8"/>
      <c r="D32" s="8"/>
      <c r="E32" s="8"/>
      <c r="F32" s="10"/>
      <c r="G32" s="7"/>
      <c r="H32" s="8"/>
      <c r="I32" s="8"/>
      <c r="J32" s="8"/>
      <c r="K32" s="8"/>
      <c r="L32" s="8"/>
      <c r="M32" s="8"/>
      <c r="N32" s="7"/>
    </row>
    <row r="33" spans="1:14">
      <c r="A33" s="9"/>
      <c r="B33" s="7"/>
      <c r="C33" s="7"/>
      <c r="D33" s="7"/>
      <c r="E33" s="7"/>
      <c r="F33" s="7"/>
      <c r="G33" s="7"/>
      <c r="H33" s="7"/>
      <c r="I33" s="7"/>
      <c r="J33" s="8"/>
      <c r="K33" s="7"/>
      <c r="L33" s="7"/>
      <c r="M33" s="7"/>
      <c r="N33" s="7"/>
    </row>
    <row r="34" spans="1:14">
      <c r="A34" s="9"/>
      <c r="B34" s="7"/>
      <c r="C34" s="8"/>
      <c r="D34" s="8"/>
      <c r="E34" s="8"/>
      <c r="F34" s="10"/>
      <c r="G34" s="7"/>
      <c r="H34" s="8"/>
      <c r="I34" s="8"/>
      <c r="J34" s="8"/>
      <c r="K34" s="8"/>
      <c r="L34" s="8"/>
      <c r="M34" s="8"/>
      <c r="N34" s="7"/>
    </row>
    <row r="35" spans="1:14">
      <c r="A35" s="9"/>
      <c r="B35" s="7"/>
      <c r="C35" s="8"/>
      <c r="D35" s="8"/>
      <c r="E35" s="8"/>
      <c r="F35" s="10"/>
      <c r="G35" s="7"/>
      <c r="H35" s="8"/>
      <c r="I35" s="8"/>
      <c r="J35" s="8"/>
      <c r="K35" s="8"/>
      <c r="L35" s="8"/>
      <c r="M35" s="8"/>
      <c r="N35" s="7"/>
    </row>
  </sheetData>
  <mergeCells count="11">
    <mergeCell ref="A7:B7"/>
    <mergeCell ref="B3:N3"/>
    <mergeCell ref="A4:B4"/>
    <mergeCell ref="A5:B5"/>
    <mergeCell ref="C5:E5"/>
    <mergeCell ref="A6:B6"/>
    <mergeCell ref="A8:B8"/>
    <mergeCell ref="A10:A11"/>
    <mergeCell ref="B10:B11"/>
    <mergeCell ref="C10:L11"/>
    <mergeCell ref="M10:N11"/>
  </mergeCells>
  <dataValidations count="1">
    <dataValidation allowBlank="1" showInputMessage="1" showErrorMessage="1" sqref="D6:D8 C4:C8 F4:F8 B12 C12:F14 C10 D4 C19:F35 A10 A4:A8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0"/>
  <sheetViews>
    <sheetView topLeftCell="A10" workbookViewId="0">
      <selection activeCell="G12" sqref="G12"/>
    </sheetView>
  </sheetViews>
  <sheetFormatPr defaultRowHeight="12.75"/>
  <cols>
    <col min="1" max="1" width="8.5703125" customWidth="1"/>
    <col min="2" max="2" width="22.7109375" customWidth="1"/>
    <col min="3" max="3" width="10.140625" bestFit="1" customWidth="1"/>
  </cols>
  <sheetData>
    <row r="3" spans="1:14" ht="29.25" customHeight="1">
      <c r="B3" s="37" t="s">
        <v>37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>
      <c r="A4" s="35" t="s">
        <v>0</v>
      </c>
      <c r="B4" s="36"/>
      <c r="C4" s="2" t="s">
        <v>30</v>
      </c>
      <c r="D4" s="1"/>
      <c r="F4" s="1"/>
    </row>
    <row r="5" spans="1:14">
      <c r="A5" s="35" t="s">
        <v>11</v>
      </c>
      <c r="B5" s="36"/>
      <c r="C5" s="38" t="s">
        <v>10</v>
      </c>
      <c r="D5" s="39"/>
      <c r="E5" s="39"/>
      <c r="F5" s="1"/>
    </row>
    <row r="6" spans="1:14">
      <c r="A6" s="38" t="s">
        <v>1</v>
      </c>
      <c r="B6" s="39"/>
      <c r="C6" s="1" t="s">
        <v>32</v>
      </c>
      <c r="D6" s="1"/>
      <c r="F6" s="1"/>
    </row>
    <row r="7" spans="1:14">
      <c r="A7" s="38" t="s">
        <v>7</v>
      </c>
      <c r="B7" s="39"/>
      <c r="C7" s="1" t="s">
        <v>28</v>
      </c>
      <c r="D7" s="1"/>
      <c r="F7" s="1"/>
    </row>
    <row r="8" spans="1:14">
      <c r="A8" s="40" t="s">
        <v>9</v>
      </c>
      <c r="B8" s="39"/>
      <c r="C8" s="34">
        <v>43731</v>
      </c>
      <c r="D8" s="1"/>
      <c r="F8" s="1"/>
    </row>
    <row r="10" spans="1:14">
      <c r="A10" s="41"/>
      <c r="B10" s="43"/>
      <c r="C10" s="45" t="s">
        <v>2</v>
      </c>
      <c r="D10" s="46"/>
      <c r="E10" s="46"/>
      <c r="F10" s="46"/>
      <c r="G10" s="46"/>
      <c r="H10" s="46"/>
      <c r="I10" s="46"/>
      <c r="J10" s="46"/>
      <c r="K10" s="46"/>
      <c r="L10" s="47"/>
      <c r="M10" s="51" t="s">
        <v>3</v>
      </c>
      <c r="N10" s="52"/>
    </row>
    <row r="11" spans="1:14">
      <c r="A11" s="42"/>
      <c r="B11" s="44"/>
      <c r="C11" s="48"/>
      <c r="D11" s="49"/>
      <c r="E11" s="49"/>
      <c r="F11" s="49"/>
      <c r="G11" s="49"/>
      <c r="H11" s="49"/>
      <c r="I11" s="49"/>
      <c r="J11" s="49"/>
      <c r="K11" s="49"/>
      <c r="L11" s="50"/>
      <c r="M11" s="53"/>
      <c r="N11" s="54"/>
    </row>
    <row r="12" spans="1:14" ht="102">
      <c r="A12" s="9" t="s">
        <v>8</v>
      </c>
      <c r="B12" s="5" t="s">
        <v>14</v>
      </c>
      <c r="C12" s="5" t="s">
        <v>4</v>
      </c>
      <c r="D12" s="5" t="s">
        <v>5</v>
      </c>
      <c r="E12" s="5" t="s">
        <v>6</v>
      </c>
      <c r="F12" s="6" t="s">
        <v>15</v>
      </c>
      <c r="G12" s="6" t="s">
        <v>16</v>
      </c>
      <c r="H12" s="6" t="s">
        <v>17</v>
      </c>
      <c r="I12" s="5" t="s">
        <v>18</v>
      </c>
      <c r="J12" s="5" t="s">
        <v>19</v>
      </c>
      <c r="K12" s="5" t="s">
        <v>20</v>
      </c>
      <c r="L12" s="5" t="s">
        <v>21</v>
      </c>
      <c r="M12" s="5" t="s">
        <v>22</v>
      </c>
      <c r="N12" s="5" t="s">
        <v>23</v>
      </c>
    </row>
    <row r="13" spans="1:14" s="29" customFormat="1" ht="76.5">
      <c r="A13" s="23">
        <v>1</v>
      </c>
      <c r="B13" s="23" t="s">
        <v>45</v>
      </c>
      <c r="C13" s="23" t="s">
        <v>40</v>
      </c>
      <c r="D13" s="23" t="s">
        <v>41</v>
      </c>
      <c r="E13" s="23" t="s">
        <v>42</v>
      </c>
      <c r="F13" s="23" t="s">
        <v>43</v>
      </c>
      <c r="G13" s="23" t="s">
        <v>44</v>
      </c>
      <c r="H13" s="23" t="str">
        <f>$B$13</f>
        <v>Муниципальный район Мелеузовский район</v>
      </c>
      <c r="I13" s="23" t="s">
        <v>46</v>
      </c>
      <c r="J13" s="23">
        <v>8</v>
      </c>
      <c r="K13" s="23">
        <v>35</v>
      </c>
      <c r="L13" s="23" t="s">
        <v>119</v>
      </c>
      <c r="M13" s="23" t="s">
        <v>47</v>
      </c>
      <c r="N13" s="23" t="s">
        <v>48</v>
      </c>
    </row>
    <row r="14" spans="1:14" s="22" customFormat="1" ht="76.5">
      <c r="A14" s="7">
        <v>2</v>
      </c>
      <c r="B14" s="7" t="str">
        <f>'7 класс'!B19</f>
        <v>Муниципальный район Мелеузовский район</v>
      </c>
      <c r="C14" s="8" t="s">
        <v>83</v>
      </c>
      <c r="D14" s="8" t="s">
        <v>84</v>
      </c>
      <c r="E14" s="8" t="s">
        <v>85</v>
      </c>
      <c r="F14" s="10" t="str">
        <f>'7 класс'!F19</f>
        <v>ж</v>
      </c>
      <c r="G14" s="8" t="str">
        <f>'7 класс'!G19</f>
        <v>РФ</v>
      </c>
      <c r="H14" s="8" t="str">
        <f>'7 класс'!H19</f>
        <v>Муниципальный район Мелеузовский район</v>
      </c>
      <c r="I14" s="8" t="str">
        <f>'7 класс'!I19</f>
        <v>МОБУ гимназия №1</v>
      </c>
      <c r="J14" s="8">
        <v>8</v>
      </c>
      <c r="K14" s="8">
        <v>20</v>
      </c>
      <c r="L14" s="8" t="str">
        <f>'7 класс'!L19</f>
        <v>участник</v>
      </c>
      <c r="M14" s="8" t="str">
        <f>'7 класс'!M19</f>
        <v>Бочарова Л.М.</v>
      </c>
      <c r="N14" s="7" t="str">
        <f>'7 класс'!N19</f>
        <v>учитель</v>
      </c>
    </row>
    <row r="15" spans="1:14" s="22" customFormat="1" ht="76.5">
      <c r="A15" s="7">
        <v>3</v>
      </c>
      <c r="B15" s="7" t="str">
        <f>'7 класс'!B19</f>
        <v>Муниципальный район Мелеузовский район</v>
      </c>
      <c r="C15" s="7" t="s">
        <v>86</v>
      </c>
      <c r="D15" s="7" t="s">
        <v>54</v>
      </c>
      <c r="E15" s="7" t="s">
        <v>87</v>
      </c>
      <c r="F15" s="7" t="str">
        <f>'7 класс'!F19</f>
        <v>ж</v>
      </c>
      <c r="G15" s="7" t="str">
        <f>'7 класс'!G19</f>
        <v>РФ</v>
      </c>
      <c r="H15" s="7" t="str">
        <f>'7 класс'!H19</f>
        <v>Муниципальный район Мелеузовский район</v>
      </c>
      <c r="I15" s="7" t="str">
        <f>'7 класс'!I19</f>
        <v>МОБУ гимназия №1</v>
      </c>
      <c r="J15" s="8">
        <v>8</v>
      </c>
      <c r="K15" s="7">
        <v>15</v>
      </c>
      <c r="L15" s="7" t="str">
        <f>'7 класс'!L19</f>
        <v>участник</v>
      </c>
      <c r="M15" s="7" t="str">
        <f>'7 класс'!M19</f>
        <v>Бочарова Л.М.</v>
      </c>
      <c r="N15" s="7" t="str">
        <f>'7 класс'!N19</f>
        <v>учитель</v>
      </c>
    </row>
    <row r="16" spans="1:14">
      <c r="A16" s="14"/>
      <c r="B16" s="7"/>
      <c r="C16" s="8"/>
      <c r="D16" s="8"/>
      <c r="E16" s="8"/>
      <c r="F16" s="10"/>
      <c r="G16" s="8"/>
      <c r="H16" s="8"/>
      <c r="I16" s="8"/>
      <c r="J16" s="8"/>
      <c r="K16" s="8"/>
      <c r="L16" s="8"/>
      <c r="M16" s="8"/>
      <c r="N16" s="7"/>
    </row>
    <row r="17" spans="1:14">
      <c r="A17" s="14"/>
      <c r="B17" s="7"/>
      <c r="C17" s="8"/>
      <c r="D17" s="8"/>
      <c r="E17" s="8"/>
      <c r="F17" s="10"/>
      <c r="G17" s="8"/>
      <c r="H17" s="8"/>
      <c r="I17" s="8"/>
      <c r="J17" s="8"/>
      <c r="K17" s="8"/>
      <c r="L17" s="8"/>
      <c r="M17" s="8"/>
      <c r="N17" s="7"/>
    </row>
    <row r="18" spans="1:14">
      <c r="A18" s="14"/>
      <c r="B18" s="7"/>
      <c r="C18" s="8"/>
      <c r="D18" s="8"/>
      <c r="E18" s="8"/>
      <c r="F18" s="10"/>
      <c r="G18" s="8"/>
      <c r="H18" s="8"/>
      <c r="I18" s="8"/>
      <c r="J18" s="8"/>
      <c r="K18" s="8"/>
      <c r="L18" s="8"/>
      <c r="M18" s="8"/>
      <c r="N18" s="7"/>
    </row>
    <row r="19" spans="1:14">
      <c r="A19" s="14"/>
      <c r="B19" s="7"/>
      <c r="C19" s="8"/>
      <c r="D19" s="8"/>
      <c r="E19" s="8"/>
      <c r="F19" s="10"/>
      <c r="G19" s="8"/>
      <c r="H19" s="8"/>
      <c r="I19" s="8"/>
      <c r="J19" s="8"/>
      <c r="K19" s="8"/>
      <c r="L19" s="8"/>
      <c r="M19" s="8"/>
      <c r="N19" s="7"/>
    </row>
    <row r="20" spans="1:14">
      <c r="A20" s="14"/>
      <c r="B20" s="7"/>
      <c r="C20" s="7"/>
      <c r="D20" s="7"/>
      <c r="E20" s="7"/>
      <c r="F20" s="7"/>
      <c r="G20" s="7"/>
      <c r="H20" s="7"/>
      <c r="I20" s="7"/>
      <c r="J20" s="8"/>
      <c r="K20" s="7"/>
      <c r="L20" s="7"/>
      <c r="M20" s="7"/>
      <c r="N20" s="7"/>
    </row>
    <row r="21" spans="1:14">
      <c r="A21" s="14"/>
      <c r="B21" s="7"/>
      <c r="C21" s="8"/>
      <c r="D21" s="8"/>
      <c r="E21" s="8"/>
      <c r="F21" s="10"/>
      <c r="G21" s="8"/>
      <c r="H21" s="8"/>
      <c r="I21" s="8"/>
      <c r="J21" s="8"/>
      <c r="K21" s="8"/>
      <c r="L21" s="8"/>
      <c r="M21" s="8"/>
      <c r="N21" s="7"/>
    </row>
    <row r="22" spans="1:14">
      <c r="A22" s="14"/>
      <c r="B22" s="7"/>
      <c r="C22" s="8"/>
      <c r="D22" s="8"/>
      <c r="E22" s="8"/>
      <c r="F22" s="10"/>
      <c r="G22" s="8"/>
      <c r="H22" s="8"/>
      <c r="I22" s="8"/>
      <c r="J22" s="8"/>
      <c r="K22" s="8"/>
      <c r="L22" s="8"/>
      <c r="M22" s="8"/>
      <c r="N22" s="7"/>
    </row>
    <row r="23" spans="1:14">
      <c r="A23" s="14"/>
      <c r="B23" s="7"/>
      <c r="C23" s="8"/>
      <c r="D23" s="8"/>
      <c r="E23" s="8"/>
      <c r="F23" s="10"/>
      <c r="G23" s="8"/>
      <c r="H23" s="8"/>
      <c r="I23" s="8"/>
      <c r="J23" s="8"/>
      <c r="K23" s="8"/>
      <c r="L23" s="8"/>
      <c r="M23" s="8"/>
      <c r="N23" s="7"/>
    </row>
    <row r="24" spans="1:14">
      <c r="A24" s="14"/>
      <c r="B24" s="7"/>
      <c r="C24" s="8"/>
      <c r="D24" s="8"/>
      <c r="E24" s="8"/>
      <c r="F24" s="10"/>
      <c r="G24" s="8"/>
      <c r="H24" s="8"/>
      <c r="I24" s="8"/>
      <c r="J24" s="8"/>
      <c r="K24" s="8"/>
      <c r="L24" s="8"/>
      <c r="M24" s="8"/>
      <c r="N24" s="7"/>
    </row>
    <row r="25" spans="1:14">
      <c r="A25" s="14"/>
      <c r="B25" s="7"/>
      <c r="C25" s="8"/>
      <c r="D25" s="8"/>
      <c r="E25" s="8"/>
      <c r="F25" s="10"/>
      <c r="G25" s="8"/>
      <c r="H25" s="8"/>
      <c r="I25" s="8"/>
      <c r="J25" s="8"/>
      <c r="K25" s="8"/>
      <c r="L25" s="8"/>
      <c r="M25" s="8"/>
      <c r="N25" s="7"/>
    </row>
    <row r="26" spans="1:14">
      <c r="A26" s="14"/>
      <c r="B26" s="7"/>
      <c r="C26" s="8"/>
      <c r="D26" s="8"/>
      <c r="E26" s="8"/>
      <c r="F26" s="10"/>
      <c r="G26" s="7"/>
      <c r="H26" s="7"/>
      <c r="I26" s="8"/>
      <c r="J26" s="8"/>
      <c r="K26" s="8"/>
      <c r="L26" s="7"/>
      <c r="M26" s="7"/>
      <c r="N26" s="7"/>
    </row>
    <row r="27" spans="1:14">
      <c r="A27" s="14"/>
      <c r="B27" s="7"/>
      <c r="C27" s="8"/>
      <c r="D27" s="8"/>
      <c r="E27" s="8"/>
      <c r="F27" s="10"/>
      <c r="G27" s="7"/>
      <c r="H27" s="7"/>
      <c r="I27" s="8"/>
      <c r="J27" s="8"/>
      <c r="K27" s="8"/>
      <c r="L27" s="7"/>
      <c r="M27" s="7"/>
      <c r="N27" s="7"/>
    </row>
    <row r="28" spans="1:14">
      <c r="A28" s="14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>
      <c r="A29" s="14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>
      <c r="A30" s="9"/>
      <c r="B30" s="7"/>
      <c r="C30" s="7"/>
      <c r="D30" s="7"/>
      <c r="E30" s="7"/>
      <c r="F30" s="7"/>
      <c r="G30" s="7"/>
      <c r="H30" s="7"/>
      <c r="I30" s="7"/>
      <c r="J30" s="8"/>
      <c r="K30" s="7"/>
      <c r="L30" s="7"/>
      <c r="M30" s="7"/>
      <c r="N30" s="7"/>
    </row>
  </sheetData>
  <mergeCells count="11">
    <mergeCell ref="A7:B7"/>
    <mergeCell ref="B3:N3"/>
    <mergeCell ref="A4:B4"/>
    <mergeCell ref="A5:B5"/>
    <mergeCell ref="C5:E5"/>
    <mergeCell ref="A6:B6"/>
    <mergeCell ref="A8:B8"/>
    <mergeCell ref="A10:A11"/>
    <mergeCell ref="B10:B11"/>
    <mergeCell ref="C10:L11"/>
    <mergeCell ref="M10:N11"/>
  </mergeCells>
  <dataValidations count="1">
    <dataValidation allowBlank="1" showInputMessage="1" showErrorMessage="1" sqref="D6:D8 C4:C8 B12 C12:F14 C10 D4 C19:F30 A10 A4:A8 F4:F8"/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topLeftCell="A4" workbookViewId="0">
      <selection activeCell="G10" sqref="G10"/>
    </sheetView>
  </sheetViews>
  <sheetFormatPr defaultRowHeight="12.75"/>
  <cols>
    <col min="2" max="2" width="15.5703125" customWidth="1"/>
    <col min="3" max="3" width="10.140625" bestFit="1" customWidth="1"/>
    <col min="8" max="8" width="19" customWidth="1"/>
    <col min="9" max="9" width="20.28515625" customWidth="1"/>
  </cols>
  <sheetData>
    <row r="1" spans="1:20" ht="33.75" customHeight="1">
      <c r="B1" s="37" t="s">
        <v>36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0" ht="30.75" customHeight="1">
      <c r="A2" s="35" t="s">
        <v>0</v>
      </c>
      <c r="B2" s="36"/>
      <c r="C2" s="2" t="s">
        <v>30</v>
      </c>
      <c r="D2" s="1"/>
      <c r="F2" s="1"/>
    </row>
    <row r="3" spans="1:20" ht="16.5" customHeight="1">
      <c r="A3" s="35" t="s">
        <v>11</v>
      </c>
      <c r="B3" s="36"/>
      <c r="C3" s="38" t="s">
        <v>10</v>
      </c>
      <c r="D3" s="39"/>
      <c r="E3" s="39"/>
      <c r="F3" s="1"/>
    </row>
    <row r="4" spans="1:20">
      <c r="A4" s="38" t="s">
        <v>1</v>
      </c>
      <c r="B4" s="39"/>
      <c r="C4" s="1" t="s">
        <v>32</v>
      </c>
      <c r="D4" s="1"/>
      <c r="F4" s="1"/>
    </row>
    <row r="5" spans="1:20">
      <c r="A5" s="38" t="s">
        <v>7</v>
      </c>
      <c r="B5" s="39"/>
      <c r="C5" s="1" t="s">
        <v>12</v>
      </c>
      <c r="D5" s="1"/>
      <c r="F5" s="1"/>
    </row>
    <row r="6" spans="1:20">
      <c r="A6" s="40" t="s">
        <v>9</v>
      </c>
      <c r="B6" s="39"/>
      <c r="C6" s="34">
        <v>43731</v>
      </c>
      <c r="D6" s="1"/>
      <c r="F6" s="1"/>
    </row>
    <row r="8" spans="1:20" ht="12.75" customHeight="1">
      <c r="A8" s="41"/>
      <c r="B8" s="43"/>
      <c r="C8" s="45" t="s">
        <v>2</v>
      </c>
      <c r="D8" s="46"/>
      <c r="E8" s="46"/>
      <c r="F8" s="46"/>
      <c r="G8" s="46"/>
      <c r="H8" s="46"/>
      <c r="I8" s="46"/>
      <c r="J8" s="46"/>
      <c r="K8" s="46"/>
      <c r="L8" s="47"/>
      <c r="M8" s="51" t="s">
        <v>3</v>
      </c>
      <c r="N8" s="52"/>
    </row>
    <row r="9" spans="1:20" ht="12.75" customHeight="1">
      <c r="A9" s="42"/>
      <c r="B9" s="44"/>
      <c r="C9" s="48"/>
      <c r="D9" s="49"/>
      <c r="E9" s="49"/>
      <c r="F9" s="49"/>
      <c r="G9" s="49"/>
      <c r="H9" s="49"/>
      <c r="I9" s="49"/>
      <c r="J9" s="49"/>
      <c r="K9" s="49"/>
      <c r="L9" s="50"/>
      <c r="M9" s="53"/>
      <c r="N9" s="54"/>
      <c r="O9" s="4"/>
      <c r="P9" s="4"/>
      <c r="Q9" s="4"/>
      <c r="R9" s="4"/>
      <c r="S9" s="4"/>
      <c r="T9" s="4"/>
    </row>
    <row r="10" spans="1:20" ht="63.75">
      <c r="A10" s="9" t="s">
        <v>8</v>
      </c>
      <c r="B10" s="5" t="s">
        <v>14</v>
      </c>
      <c r="C10" s="5" t="s">
        <v>4</v>
      </c>
      <c r="D10" s="5" t="s">
        <v>5</v>
      </c>
      <c r="E10" s="5" t="s">
        <v>6</v>
      </c>
      <c r="F10" s="6" t="s">
        <v>15</v>
      </c>
      <c r="G10" s="6" t="s">
        <v>16</v>
      </c>
      <c r="H10" s="6" t="s">
        <v>17</v>
      </c>
      <c r="I10" s="5" t="s">
        <v>18</v>
      </c>
      <c r="J10" s="5" t="s">
        <v>19</v>
      </c>
      <c r="K10" s="5" t="s">
        <v>20</v>
      </c>
      <c r="L10" s="5" t="s">
        <v>21</v>
      </c>
      <c r="M10" s="5" t="s">
        <v>22</v>
      </c>
      <c r="N10" s="5" t="s">
        <v>23</v>
      </c>
      <c r="O10" s="4"/>
      <c r="P10" s="4"/>
      <c r="Q10" s="4"/>
      <c r="R10" s="4"/>
      <c r="S10" s="4"/>
      <c r="T10" s="4"/>
    </row>
    <row r="11" spans="1:20" ht="51">
      <c r="A11" s="15">
        <f>' 11 класс'!A11</f>
        <v>1</v>
      </c>
      <c r="B11" s="27" t="str">
        <f>' 11 класс'!B11</f>
        <v>Муниципальный район Мелеузовский район</v>
      </c>
      <c r="C11" s="27" t="s">
        <v>80</v>
      </c>
      <c r="D11" s="27" t="s">
        <v>152</v>
      </c>
      <c r="E11" s="27" t="s">
        <v>82</v>
      </c>
      <c r="F11" s="27" t="str">
        <f>' 11 класс'!F11</f>
        <v>ж</v>
      </c>
      <c r="G11" s="27" t="str">
        <f>' 11 класс'!G11</f>
        <v>РФ</v>
      </c>
      <c r="H11" s="27" t="str">
        <f>' 11 класс'!H11</f>
        <v>Муниципальный район Мелеузовский район</v>
      </c>
      <c r="I11" s="27" t="str">
        <f>' 11 класс'!I11</f>
        <v>МОБУ гимназия №1</v>
      </c>
      <c r="J11" s="27">
        <v>9</v>
      </c>
      <c r="K11" s="27">
        <v>40</v>
      </c>
      <c r="L11" s="27" t="str">
        <f>' 11 класс'!L11</f>
        <v>победитель</v>
      </c>
      <c r="M11" s="27" t="str">
        <f>' 11 класс'!M11</f>
        <v>Щербакова Н.Н.</v>
      </c>
      <c r="N11" s="27" t="str">
        <f>' 11 класс'!N11</f>
        <v>учитель</v>
      </c>
    </row>
    <row r="12" spans="1:20" ht="51">
      <c r="A12" s="15">
        <f>' 11 класс'!A12</f>
        <v>2</v>
      </c>
      <c r="B12" s="27" t="str">
        <f>' 11 класс'!B12</f>
        <v>Муниципальный район Мелеузовский район</v>
      </c>
      <c r="C12" s="27" t="s">
        <v>66</v>
      </c>
      <c r="D12" s="27" t="s">
        <v>153</v>
      </c>
      <c r="E12" s="27" t="s">
        <v>154</v>
      </c>
      <c r="F12" s="27" t="str">
        <f>' 11 класс'!F12</f>
        <v>ж</v>
      </c>
      <c r="G12" s="27" t="str">
        <f>' 11 класс'!G12</f>
        <v>РФ</v>
      </c>
      <c r="H12" s="27" t="str">
        <f>' 11 класс'!H12</f>
        <v>Муниципальный район Мелеузовский район</v>
      </c>
      <c r="I12" s="27" t="str">
        <f>' 11 класс'!I12</f>
        <v>МОБУ гимназия №1</v>
      </c>
      <c r="J12" s="27">
        <v>9</v>
      </c>
      <c r="K12" s="27">
        <v>38</v>
      </c>
      <c r="L12" s="27" t="s">
        <v>120</v>
      </c>
      <c r="M12" s="27" t="str">
        <f>' 11 класс'!M12</f>
        <v>Щербакова Н.Н.</v>
      </c>
      <c r="N12" s="27" t="str">
        <f>' 11 класс'!N12</f>
        <v>учитель</v>
      </c>
    </row>
    <row r="13" spans="1:20" ht="51">
      <c r="A13" s="15">
        <f>' 11 класс'!A13</f>
        <v>3</v>
      </c>
      <c r="B13" s="27" t="str">
        <f>' 11 класс'!B13</f>
        <v>Муниципальный район Мелеузовский район</v>
      </c>
      <c r="C13" s="27" t="s">
        <v>155</v>
      </c>
      <c r="D13" s="27" t="s">
        <v>54</v>
      </c>
      <c r="E13" s="27" t="s">
        <v>94</v>
      </c>
      <c r="F13" s="27" t="str">
        <f>' 11 класс'!F13</f>
        <v>ж</v>
      </c>
      <c r="G13" s="27" t="str">
        <f>' 11 класс'!G13</f>
        <v>РФ</v>
      </c>
      <c r="H13" s="27" t="str">
        <f>' 11 класс'!H13</f>
        <v>Муниципальный район Мелеузовский район</v>
      </c>
      <c r="I13" s="27" t="str">
        <f>' 11 класс'!I13</f>
        <v>МОБУ гимназия №1</v>
      </c>
      <c r="J13" s="27">
        <v>9</v>
      </c>
      <c r="K13" s="27">
        <v>35</v>
      </c>
      <c r="L13" s="27" t="str">
        <f>' 11 класс'!L13</f>
        <v>призер</v>
      </c>
      <c r="M13" s="27" t="s">
        <v>47</v>
      </c>
      <c r="N13" s="27" t="str">
        <f>' 11 класс'!N13</f>
        <v>учитель</v>
      </c>
    </row>
    <row r="14" spans="1:20" ht="51">
      <c r="A14" s="15">
        <f>' 11 класс'!A14</f>
        <v>4</v>
      </c>
      <c r="B14" s="15" t="str">
        <f>' 11 класс'!B14</f>
        <v>Муниципальный район Мелеузовский район</v>
      </c>
      <c r="C14" s="16" t="s">
        <v>156</v>
      </c>
      <c r="D14" s="16" t="s">
        <v>157</v>
      </c>
      <c r="E14" s="16" t="s">
        <v>55</v>
      </c>
      <c r="F14" s="17" t="str">
        <f>' 11 класс'!F14</f>
        <v>ж</v>
      </c>
      <c r="G14" s="16" t="str">
        <f>' 11 класс'!G14</f>
        <v>РФ</v>
      </c>
      <c r="H14" s="15" t="str">
        <f>' 11 класс'!H14</f>
        <v>Муниципальный район Мелеузовский район</v>
      </c>
      <c r="I14" s="16" t="str">
        <f>' 11 класс'!I14</f>
        <v>МОБУ гимназия №1</v>
      </c>
      <c r="J14" s="16">
        <v>9</v>
      </c>
      <c r="K14" s="16">
        <v>30</v>
      </c>
      <c r="L14" s="15" t="str">
        <f>' 11 класс'!L14</f>
        <v>участник</v>
      </c>
      <c r="M14" s="15" t="s">
        <v>47</v>
      </c>
      <c r="N14" s="15" t="str">
        <f>' 11 класс'!N14</f>
        <v>учитель</v>
      </c>
    </row>
    <row r="15" spans="1:20" ht="51">
      <c r="A15" s="15">
        <f>' 11 класс'!A15</f>
        <v>5</v>
      </c>
      <c r="B15" s="15" t="str">
        <f>' 11 класс'!B15</f>
        <v>Муниципальный район Мелеузовский район</v>
      </c>
      <c r="C15" s="16" t="s">
        <v>158</v>
      </c>
      <c r="D15" s="16" t="s">
        <v>134</v>
      </c>
      <c r="E15" s="16" t="s">
        <v>159</v>
      </c>
      <c r="F15" s="15" t="str">
        <f>' 11 класс'!F15</f>
        <v>ж</v>
      </c>
      <c r="G15" s="16" t="str">
        <f>' 11 класс'!G15</f>
        <v>РФ</v>
      </c>
      <c r="H15" s="16" t="str">
        <f>' 11 класс'!H15</f>
        <v>Муниципальный район Мелеузовский район</v>
      </c>
      <c r="I15" s="16" t="str">
        <f>' 11 класс'!I15</f>
        <v>МОБУ гимназия №1</v>
      </c>
      <c r="J15" s="16">
        <v>9</v>
      </c>
      <c r="K15" s="16">
        <v>25</v>
      </c>
      <c r="L15" s="16" t="str">
        <f>' 11 класс'!L15</f>
        <v>участник</v>
      </c>
      <c r="M15" s="16" t="s">
        <v>47</v>
      </c>
      <c r="N15" s="15" t="str">
        <f>' 11 класс'!N15</f>
        <v>учитель</v>
      </c>
    </row>
    <row r="16" spans="1:20" ht="51">
      <c r="A16" s="15">
        <f>' 11 класс'!A16</f>
        <v>6</v>
      </c>
      <c r="B16" s="15" t="str">
        <f>' 11 класс'!B16</f>
        <v>Муниципальный район Мелеузовский район</v>
      </c>
      <c r="C16" s="16" t="s">
        <v>160</v>
      </c>
      <c r="D16" s="16" t="s">
        <v>161</v>
      </c>
      <c r="E16" s="16" t="s">
        <v>162</v>
      </c>
      <c r="F16" s="17" t="str">
        <f>' 11 класс'!F16</f>
        <v>ж</v>
      </c>
      <c r="G16" s="16" t="str">
        <f>' 11 класс'!G16</f>
        <v>РФ</v>
      </c>
      <c r="H16" s="16" t="str">
        <f>' 11 класс'!H16</f>
        <v>Муниципальный район Мелеузовский район</v>
      </c>
      <c r="I16" s="16" t="str">
        <f>' 11 класс'!I16</f>
        <v>МОБУ гимназия №1</v>
      </c>
      <c r="J16" s="16">
        <v>9</v>
      </c>
      <c r="K16" s="16">
        <v>20</v>
      </c>
      <c r="L16" s="16" t="s">
        <v>88</v>
      </c>
      <c r="M16" s="16" t="s">
        <v>52</v>
      </c>
      <c r="N16" s="15" t="str">
        <f>' 11 класс'!N16</f>
        <v>учитель</v>
      </c>
    </row>
    <row r="17" spans="1:14">
      <c r="A17" s="9"/>
      <c r="B17" s="7"/>
      <c r="C17" s="7"/>
      <c r="D17" s="7"/>
      <c r="E17" s="7"/>
      <c r="F17" s="7"/>
      <c r="G17" s="8"/>
      <c r="H17" s="7"/>
      <c r="I17" s="7"/>
      <c r="J17" s="8"/>
      <c r="K17" s="7"/>
      <c r="L17" s="7"/>
      <c r="M17" s="7"/>
      <c r="N17" s="7"/>
    </row>
    <row r="18" spans="1:14">
      <c r="A18" s="9"/>
      <c r="B18" s="7"/>
      <c r="C18" s="8"/>
      <c r="D18" s="8"/>
      <c r="E18" s="8"/>
      <c r="F18" s="7"/>
      <c r="G18" s="8"/>
      <c r="H18" s="7"/>
      <c r="I18" s="8"/>
      <c r="J18" s="8"/>
      <c r="K18" s="8"/>
      <c r="L18" s="7"/>
      <c r="M18" s="7"/>
      <c r="N18" s="7"/>
    </row>
    <row r="19" spans="1:14">
      <c r="A19" s="9"/>
      <c r="B19" s="7"/>
      <c r="C19" s="8"/>
      <c r="D19" s="8"/>
      <c r="E19" s="8"/>
      <c r="F19" s="7"/>
      <c r="G19" s="8"/>
      <c r="H19" s="8"/>
      <c r="I19" s="8"/>
      <c r="J19" s="8"/>
      <c r="K19" s="8"/>
      <c r="L19" s="8"/>
      <c r="M19" s="8"/>
      <c r="N19" s="7"/>
    </row>
    <row r="20" spans="1:14">
      <c r="A20" s="9"/>
      <c r="B20" s="7"/>
      <c r="C20" s="8"/>
      <c r="D20" s="8"/>
      <c r="E20" s="8"/>
      <c r="F20" s="7"/>
      <c r="G20" s="8"/>
      <c r="H20" s="8"/>
      <c r="I20" s="8"/>
      <c r="J20" s="8"/>
      <c r="K20" s="8"/>
      <c r="L20" s="8"/>
      <c r="M20" s="8"/>
      <c r="N20" s="7"/>
    </row>
    <row r="21" spans="1:14">
      <c r="A21" s="9"/>
      <c r="B21" s="7"/>
      <c r="C21" s="8"/>
      <c r="D21" s="8"/>
      <c r="E21" s="8"/>
      <c r="F21" s="10"/>
      <c r="G21" s="8"/>
      <c r="H21" s="8"/>
      <c r="I21" s="8"/>
      <c r="J21" s="8"/>
      <c r="K21" s="8"/>
      <c r="L21" s="3"/>
      <c r="M21" s="8"/>
      <c r="N21" s="7"/>
    </row>
    <row r="22" spans="1:14">
      <c r="A22" s="9"/>
      <c r="B22" s="7"/>
      <c r="C22" s="7"/>
      <c r="D22" s="7"/>
      <c r="E22" s="7"/>
      <c r="F22" s="7"/>
      <c r="G22" s="8"/>
      <c r="H22" s="7"/>
      <c r="I22" s="7"/>
      <c r="J22" s="8"/>
      <c r="K22" s="7"/>
      <c r="L22" s="7"/>
      <c r="M22" s="7"/>
      <c r="N22" s="7"/>
    </row>
    <row r="23" spans="1:14">
      <c r="A23" s="9"/>
      <c r="B23" s="7"/>
      <c r="C23" s="7"/>
      <c r="D23" s="7"/>
      <c r="E23" s="7"/>
      <c r="F23" s="7"/>
      <c r="G23" s="8"/>
      <c r="H23" s="7"/>
      <c r="I23" s="7"/>
      <c r="J23" s="8"/>
      <c r="K23" s="7"/>
      <c r="L23" s="7"/>
      <c r="M23" s="7"/>
      <c r="N23" s="7"/>
    </row>
    <row r="24" spans="1:14">
      <c r="A24" s="9"/>
      <c r="B24" s="7"/>
      <c r="C24" s="8"/>
      <c r="D24" s="8"/>
      <c r="E24" s="8"/>
      <c r="F24" s="7"/>
      <c r="G24" s="8"/>
      <c r="H24" s="8"/>
      <c r="I24" s="8"/>
      <c r="J24" s="8"/>
      <c r="K24" s="8"/>
      <c r="L24" s="11"/>
      <c r="M24" s="8"/>
      <c r="N24" s="7"/>
    </row>
    <row r="25" spans="1:14">
      <c r="A25" s="9"/>
      <c r="B25" s="7"/>
      <c r="C25" s="8"/>
      <c r="D25" s="8"/>
      <c r="E25" s="8"/>
      <c r="F25" s="10"/>
      <c r="G25" s="8"/>
      <c r="H25" s="8"/>
      <c r="I25" s="8"/>
      <c r="J25" s="8"/>
      <c r="K25" s="8"/>
      <c r="L25" s="8"/>
      <c r="M25" s="8"/>
      <c r="N25" s="7"/>
    </row>
    <row r="26" spans="1:14">
      <c r="A26" s="9"/>
      <c r="B26" s="7"/>
      <c r="C26" s="8"/>
      <c r="D26" s="8"/>
      <c r="E26" s="8"/>
      <c r="F26" s="7"/>
      <c r="G26" s="8"/>
      <c r="H26" s="8"/>
      <c r="I26" s="8"/>
      <c r="J26" s="8"/>
      <c r="K26" s="8"/>
      <c r="L26" s="8"/>
      <c r="M26" s="8"/>
      <c r="N26" s="7"/>
    </row>
    <row r="27" spans="1:14">
      <c r="A27" s="9"/>
      <c r="B27" s="7"/>
      <c r="C27" s="8"/>
      <c r="D27" s="8"/>
      <c r="E27" s="8"/>
      <c r="F27" s="10"/>
      <c r="G27" s="8"/>
      <c r="H27" s="8"/>
      <c r="I27" s="8"/>
      <c r="J27" s="8"/>
      <c r="K27" s="8"/>
      <c r="L27" s="8"/>
      <c r="M27" s="8"/>
      <c r="N27" s="7"/>
    </row>
    <row r="28" spans="1:14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>
      <c r="A30" s="9"/>
      <c r="B30" s="7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7"/>
    </row>
    <row r="31" spans="1:14">
      <c r="A31" s="9"/>
      <c r="B31" s="7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7"/>
    </row>
    <row r="32" spans="1:14">
      <c r="A32" s="9"/>
      <c r="B32" s="7"/>
      <c r="C32" s="8"/>
      <c r="D32" s="8"/>
      <c r="E32" s="8"/>
      <c r="F32" s="10"/>
      <c r="G32" s="8"/>
      <c r="H32" s="8"/>
      <c r="I32" s="8"/>
      <c r="J32" s="8"/>
      <c r="K32" s="8"/>
      <c r="L32" s="8"/>
      <c r="M32" s="8"/>
      <c r="N32" s="7"/>
    </row>
    <row r="33" spans="1:14">
      <c r="A33" s="9"/>
      <c r="B33" s="7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7"/>
    </row>
    <row r="34" spans="1:14">
      <c r="A34" s="9"/>
      <c r="B34" s="7"/>
      <c r="C34" s="8"/>
      <c r="D34" s="8"/>
      <c r="E34" s="8"/>
      <c r="F34" s="10"/>
      <c r="G34" s="8"/>
      <c r="H34" s="8"/>
      <c r="I34" s="8"/>
      <c r="J34" s="8"/>
      <c r="K34" s="8"/>
      <c r="L34" s="8"/>
      <c r="M34" s="8"/>
      <c r="N34" s="7"/>
    </row>
    <row r="35" spans="1:14">
      <c r="A35" s="9"/>
      <c r="B35" s="7"/>
      <c r="C35" s="8"/>
      <c r="D35" s="8"/>
      <c r="E35" s="8"/>
      <c r="F35" s="10"/>
      <c r="G35" s="8"/>
      <c r="H35" s="8"/>
      <c r="I35" s="8"/>
      <c r="J35" s="8"/>
      <c r="K35" s="8"/>
      <c r="L35" s="8"/>
      <c r="M35" s="8"/>
      <c r="N35" s="7"/>
    </row>
    <row r="36" spans="1:14">
      <c r="A36" s="9"/>
      <c r="B36" s="7"/>
      <c r="C36" s="8"/>
      <c r="D36" s="8"/>
      <c r="E36" s="8"/>
      <c r="F36" s="10"/>
      <c r="G36" s="8"/>
      <c r="H36" s="8"/>
      <c r="I36" s="8"/>
      <c r="J36" s="8"/>
      <c r="K36" s="8"/>
      <c r="L36" s="8"/>
      <c r="M36" s="8"/>
      <c r="N36" s="7"/>
    </row>
    <row r="37" spans="1:14">
      <c r="A37" s="9"/>
      <c r="B37" s="7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7"/>
    </row>
    <row r="38" spans="1:14">
      <c r="A38" s="9"/>
      <c r="B38" s="7"/>
      <c r="C38" s="8"/>
      <c r="D38" s="8"/>
      <c r="E38" s="8"/>
      <c r="F38" s="10"/>
      <c r="G38" s="8"/>
      <c r="H38" s="8"/>
      <c r="I38" s="8"/>
      <c r="J38" s="8"/>
      <c r="K38" s="8"/>
      <c r="L38" s="8"/>
      <c r="M38" s="8"/>
      <c r="N38" s="7"/>
    </row>
    <row r="39" spans="1:14">
      <c r="A39" s="9"/>
      <c r="B39" s="7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7"/>
    </row>
    <row r="40" spans="1:14">
      <c r="A40" s="9"/>
      <c r="B40" s="7"/>
      <c r="C40" s="8"/>
      <c r="D40" s="8"/>
      <c r="E40" s="8"/>
      <c r="F40" s="10"/>
      <c r="G40" s="8"/>
      <c r="H40" s="8"/>
      <c r="I40" s="8"/>
      <c r="J40" s="8"/>
      <c r="K40" s="8"/>
      <c r="L40" s="8"/>
      <c r="M40" s="8"/>
      <c r="N40" s="7"/>
    </row>
    <row r="41" spans="1:14">
      <c r="A41" s="9"/>
      <c r="B41" s="7"/>
      <c r="C41" s="8"/>
      <c r="D41" s="8"/>
      <c r="E41" s="8"/>
      <c r="F41" s="10"/>
      <c r="G41" s="8"/>
      <c r="H41" s="8"/>
      <c r="I41" s="8"/>
      <c r="J41" s="8"/>
      <c r="K41" s="8"/>
      <c r="L41" s="8"/>
      <c r="M41" s="8"/>
      <c r="N41" s="7"/>
    </row>
  </sheetData>
  <mergeCells count="11">
    <mergeCell ref="A6:B6"/>
    <mergeCell ref="A8:A9"/>
    <mergeCell ref="C8:L9"/>
    <mergeCell ref="M8:N9"/>
    <mergeCell ref="B8:B9"/>
    <mergeCell ref="C3:E3"/>
    <mergeCell ref="B1:N1"/>
    <mergeCell ref="A2:B2"/>
    <mergeCell ref="A4:B4"/>
    <mergeCell ref="A5:B5"/>
    <mergeCell ref="A3:B3"/>
  </mergeCells>
  <phoneticPr fontId="3" type="noConversion"/>
  <dataValidations count="1">
    <dataValidation allowBlank="1" showInputMessage="1" showErrorMessage="1" sqref="D4:D6 C3:C6 C17:E41 B10 C10:F12 C8 C2:D2 F13:F41 A8 A2:A6 F2:F6"/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topLeftCell="A4" workbookViewId="0">
      <selection activeCell="G10" sqref="G10"/>
    </sheetView>
  </sheetViews>
  <sheetFormatPr defaultRowHeight="12.75"/>
  <cols>
    <col min="2" max="2" width="16" customWidth="1"/>
    <col min="3" max="3" width="18.28515625" customWidth="1"/>
    <col min="4" max="4" width="10.42578125" customWidth="1"/>
    <col min="5" max="5" width="11.28515625" customWidth="1"/>
    <col min="6" max="6" width="12.28515625" customWidth="1"/>
    <col min="7" max="7" width="10" customWidth="1"/>
    <col min="8" max="8" width="9" customWidth="1"/>
    <col min="9" max="9" width="7" bestFit="1" customWidth="1"/>
    <col min="10" max="10" width="13.85546875" bestFit="1" customWidth="1"/>
    <col min="11" max="11" width="8.42578125" customWidth="1"/>
    <col min="12" max="12" width="17.85546875" customWidth="1"/>
    <col min="13" max="14" width="20.85546875" customWidth="1"/>
  </cols>
  <sheetData>
    <row r="1" spans="1:18" ht="28.5" customHeight="1">
      <c r="B1" s="37" t="s">
        <v>35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8" ht="15.75">
      <c r="A2" s="35" t="s">
        <v>0</v>
      </c>
      <c r="B2" s="39"/>
      <c r="C2" s="2" t="s">
        <v>30</v>
      </c>
      <c r="D2" s="1"/>
      <c r="F2" s="1"/>
    </row>
    <row r="3" spans="1:18" ht="15.75">
      <c r="A3" s="35" t="s">
        <v>11</v>
      </c>
      <c r="B3" s="39"/>
      <c r="C3" s="57" t="s">
        <v>10</v>
      </c>
      <c r="D3" s="39"/>
      <c r="E3" s="39"/>
      <c r="F3" s="1"/>
    </row>
    <row r="4" spans="1:18">
      <c r="A4" s="38" t="s">
        <v>1</v>
      </c>
      <c r="B4" s="39"/>
      <c r="C4" s="1" t="s">
        <v>32</v>
      </c>
      <c r="D4" s="1"/>
      <c r="F4" s="1"/>
    </row>
    <row r="5" spans="1:18">
      <c r="A5" s="38" t="s">
        <v>7</v>
      </c>
      <c r="B5" s="39"/>
      <c r="C5" s="1" t="s">
        <v>13</v>
      </c>
      <c r="D5" s="1"/>
      <c r="F5" s="1"/>
    </row>
    <row r="6" spans="1:18">
      <c r="A6" s="56" t="s">
        <v>174</v>
      </c>
      <c r="B6" s="39"/>
      <c r="C6" s="34">
        <v>43731</v>
      </c>
      <c r="D6" s="1"/>
      <c r="F6" s="1"/>
    </row>
    <row r="8" spans="1:18">
      <c r="A8" s="41"/>
      <c r="B8" s="43"/>
      <c r="C8" s="45" t="s">
        <v>2</v>
      </c>
      <c r="D8" s="46"/>
      <c r="E8" s="46"/>
      <c r="F8" s="46"/>
      <c r="G8" s="46"/>
      <c r="H8" s="46"/>
      <c r="I8" s="46"/>
      <c r="J8" s="46"/>
      <c r="K8" s="46"/>
      <c r="L8" s="47"/>
      <c r="M8" s="51" t="s">
        <v>3</v>
      </c>
      <c r="N8" s="52"/>
    </row>
    <row r="9" spans="1:18" ht="12.75" customHeight="1">
      <c r="A9" s="42"/>
      <c r="B9" s="44"/>
      <c r="C9" s="48"/>
      <c r="D9" s="49"/>
      <c r="E9" s="49"/>
      <c r="F9" s="49"/>
      <c r="G9" s="49"/>
      <c r="H9" s="49"/>
      <c r="I9" s="49"/>
      <c r="J9" s="49"/>
      <c r="K9" s="49"/>
      <c r="L9" s="50"/>
      <c r="M9" s="53"/>
      <c r="N9" s="54"/>
      <c r="O9" s="4"/>
      <c r="P9" s="4"/>
      <c r="Q9" s="4"/>
      <c r="R9" s="4"/>
    </row>
    <row r="10" spans="1:18" ht="140.25">
      <c r="A10" s="9" t="s">
        <v>8</v>
      </c>
      <c r="B10" s="5" t="s">
        <v>14</v>
      </c>
      <c r="C10" s="5" t="s">
        <v>4</v>
      </c>
      <c r="D10" s="5" t="s">
        <v>5</v>
      </c>
      <c r="E10" s="5" t="s">
        <v>6</v>
      </c>
      <c r="F10" s="6" t="s">
        <v>15</v>
      </c>
      <c r="G10" s="6" t="s">
        <v>16</v>
      </c>
      <c r="H10" s="6" t="s">
        <v>17</v>
      </c>
      <c r="I10" s="5" t="s">
        <v>18</v>
      </c>
      <c r="J10" s="5" t="s">
        <v>19</v>
      </c>
      <c r="K10" s="5" t="s">
        <v>20</v>
      </c>
      <c r="L10" s="5" t="s">
        <v>21</v>
      </c>
      <c r="M10" s="5" t="s">
        <v>22</v>
      </c>
      <c r="N10" s="5" t="s">
        <v>23</v>
      </c>
      <c r="O10" s="4"/>
      <c r="P10" s="4"/>
      <c r="Q10" s="4"/>
      <c r="R10" s="4"/>
    </row>
    <row r="11" spans="1:18" ht="76.5">
      <c r="A11" s="27">
        <f>' 11 класс'!A11</f>
        <v>1</v>
      </c>
      <c r="B11" s="27" t="str">
        <f>' 11 класс'!B11</f>
        <v>Муниципальный район Мелеузовский район</v>
      </c>
      <c r="C11" s="27" t="s">
        <v>109</v>
      </c>
      <c r="D11" s="27" t="s">
        <v>149</v>
      </c>
      <c r="E11" s="27" t="s">
        <v>108</v>
      </c>
      <c r="F11" s="28" t="s">
        <v>63</v>
      </c>
      <c r="G11" s="27" t="str">
        <f>' 11 класс'!G11</f>
        <v>РФ</v>
      </c>
      <c r="H11" s="27" t="str">
        <f>' 11 класс'!H11</f>
        <v>Муниципальный район Мелеузовский район</v>
      </c>
      <c r="I11" s="27" t="str">
        <f>' 11 класс'!I11</f>
        <v>МОБУ гимназия №1</v>
      </c>
      <c r="J11" s="27">
        <f>' 11 класс'!J11</f>
        <v>11</v>
      </c>
      <c r="K11" s="27">
        <v>40</v>
      </c>
      <c r="L11" s="27" t="str">
        <f>' 11 класс'!L11</f>
        <v>победитель</v>
      </c>
      <c r="M11" s="27" t="str">
        <f>' 11 класс'!M11</f>
        <v>Щербакова Н.Н.</v>
      </c>
      <c r="N11" s="27" t="str">
        <f>' 11 класс'!N11</f>
        <v>учитель</v>
      </c>
    </row>
    <row r="12" spans="1:18" ht="76.5">
      <c r="A12" s="27">
        <f>' 11 класс'!A12</f>
        <v>2</v>
      </c>
      <c r="B12" s="27" t="str">
        <f>' 11 класс'!B12</f>
        <v>Муниципальный район Мелеузовский район</v>
      </c>
      <c r="C12" s="27" t="s">
        <v>150</v>
      </c>
      <c r="D12" s="27" t="s">
        <v>151</v>
      </c>
      <c r="E12" s="27" t="s">
        <v>58</v>
      </c>
      <c r="F12" s="28" t="str">
        <f>' 11 класс'!F12</f>
        <v>ж</v>
      </c>
      <c r="G12" s="27" t="str">
        <f>' 11 класс'!G12</f>
        <v>РФ</v>
      </c>
      <c r="H12" s="27" t="str">
        <f>' 11 класс'!H12</f>
        <v>Муниципальный район Мелеузовский район</v>
      </c>
      <c r="I12" s="27" t="str">
        <f>' 11 класс'!I12</f>
        <v>МОБУ гимназия №1</v>
      </c>
      <c r="J12" s="27">
        <f>' 11 класс'!J12</f>
        <v>11</v>
      </c>
      <c r="K12" s="27">
        <v>38</v>
      </c>
      <c r="L12" s="27" t="s">
        <v>120</v>
      </c>
      <c r="M12" s="27" t="s">
        <v>68</v>
      </c>
      <c r="N12" s="27" t="str">
        <f>' 11 класс'!N12</f>
        <v>учитель</v>
      </c>
    </row>
    <row r="13" spans="1:18" ht="76.5">
      <c r="A13" s="27">
        <v>3</v>
      </c>
      <c r="B13" s="27" t="str">
        <f>$B$12</f>
        <v>Муниципальный район Мелеузовский район</v>
      </c>
      <c r="C13" s="27" t="s">
        <v>163</v>
      </c>
      <c r="D13" s="27" t="s">
        <v>60</v>
      </c>
      <c r="E13" s="27" t="s">
        <v>164</v>
      </c>
      <c r="F13" s="28" t="s">
        <v>43</v>
      </c>
      <c r="G13" s="27" t="str">
        <f t="shared" ref="G13:N13" si="0">G11</f>
        <v>РФ</v>
      </c>
      <c r="H13" s="27" t="str">
        <f t="shared" si="0"/>
        <v>Муниципальный район Мелеузовский район</v>
      </c>
      <c r="I13" s="27" t="str">
        <f t="shared" si="0"/>
        <v>МОБУ гимназия №1</v>
      </c>
      <c r="J13" s="27">
        <f t="shared" si="0"/>
        <v>11</v>
      </c>
      <c r="K13" s="27">
        <f t="shared" si="0"/>
        <v>40</v>
      </c>
      <c r="L13" s="27" t="str">
        <f t="shared" si="0"/>
        <v>победитель</v>
      </c>
      <c r="M13" s="27" t="str">
        <f t="shared" si="0"/>
        <v>Щербакова Н.Н.</v>
      </c>
      <c r="N13" s="27" t="str">
        <f t="shared" si="0"/>
        <v>учитель</v>
      </c>
    </row>
    <row r="14" spans="1:18">
      <c r="A14" s="9"/>
      <c r="B14" s="7"/>
      <c r="C14" s="8"/>
      <c r="D14" s="8"/>
      <c r="E14" s="8"/>
      <c r="F14" s="10"/>
      <c r="G14" s="8"/>
      <c r="H14" s="7"/>
      <c r="I14" s="8"/>
      <c r="J14" s="8"/>
      <c r="K14" s="8"/>
      <c r="L14" s="7"/>
      <c r="M14" s="7"/>
      <c r="N14" s="7"/>
    </row>
    <row r="15" spans="1:18">
      <c r="A15" s="9"/>
      <c r="B15" s="7"/>
      <c r="C15" s="8"/>
      <c r="D15" s="8"/>
      <c r="E15" s="8"/>
      <c r="F15" s="10"/>
      <c r="G15" s="8"/>
      <c r="H15" s="8"/>
      <c r="I15" s="8"/>
      <c r="J15" s="8"/>
      <c r="K15" s="8"/>
      <c r="L15" s="8"/>
      <c r="M15" s="8"/>
      <c r="N15" s="7"/>
    </row>
    <row r="16" spans="1:18">
      <c r="A16" s="9"/>
      <c r="B16" s="7"/>
      <c r="C16" s="7"/>
      <c r="D16" s="7"/>
      <c r="E16" s="7"/>
      <c r="F16" s="10"/>
      <c r="G16" s="8"/>
      <c r="H16" s="7"/>
      <c r="I16" s="7"/>
      <c r="J16" s="8"/>
      <c r="K16" s="7"/>
      <c r="L16" s="7"/>
      <c r="M16" s="7"/>
      <c r="N16" s="7"/>
    </row>
    <row r="17" spans="1:14">
      <c r="A17" s="9"/>
      <c r="B17" s="7"/>
      <c r="C17" s="7"/>
      <c r="D17" s="7"/>
      <c r="E17" s="7"/>
      <c r="F17" s="10"/>
      <c r="G17" s="8"/>
      <c r="H17" s="7"/>
      <c r="I17" s="7"/>
      <c r="J17" s="8"/>
      <c r="K17" s="7"/>
      <c r="L17" s="7"/>
      <c r="M17" s="7"/>
      <c r="N17" s="7"/>
    </row>
    <row r="18" spans="1:14">
      <c r="A18" s="9"/>
      <c r="B18" s="7"/>
      <c r="C18" s="8"/>
      <c r="D18" s="8"/>
      <c r="E18" s="8"/>
      <c r="F18" s="10"/>
      <c r="G18" s="8"/>
      <c r="H18" s="8"/>
      <c r="I18" s="8"/>
      <c r="J18" s="8"/>
      <c r="K18" s="8"/>
      <c r="L18" s="8"/>
      <c r="M18" s="8"/>
      <c r="N18" s="7"/>
    </row>
    <row r="19" spans="1:14">
      <c r="A19" s="9"/>
      <c r="B19" s="7"/>
      <c r="C19" s="8"/>
      <c r="D19" s="8"/>
      <c r="E19" s="8"/>
      <c r="F19" s="10"/>
      <c r="G19" s="8"/>
      <c r="H19" s="8"/>
      <c r="I19" s="8"/>
      <c r="J19" s="8"/>
      <c r="K19" s="8"/>
      <c r="L19" s="8"/>
      <c r="M19" s="8"/>
      <c r="N19" s="7"/>
    </row>
    <row r="20" spans="1:14">
      <c r="A20" s="9"/>
      <c r="B20" s="7"/>
      <c r="C20" s="8"/>
      <c r="D20" s="8"/>
      <c r="E20" s="8"/>
      <c r="F20" s="10"/>
      <c r="G20" s="8"/>
      <c r="H20" s="8"/>
      <c r="I20" s="8"/>
      <c r="J20" s="8"/>
      <c r="K20" s="8"/>
      <c r="L20" s="8"/>
      <c r="M20" s="8"/>
      <c r="N20" s="7"/>
    </row>
    <row r="21" spans="1:14">
      <c r="A21" s="9"/>
      <c r="B21" s="7"/>
      <c r="C21" s="7"/>
      <c r="D21" s="7"/>
      <c r="E21" s="7"/>
      <c r="F21" s="10"/>
      <c r="G21" s="8"/>
      <c r="H21" s="7"/>
      <c r="I21" s="7"/>
      <c r="J21" s="8"/>
      <c r="K21" s="7"/>
      <c r="L21" s="7"/>
      <c r="M21" s="7"/>
      <c r="N21" s="7"/>
    </row>
    <row r="22" spans="1:14">
      <c r="A22" s="9"/>
      <c r="B22" s="7"/>
      <c r="C22" s="8"/>
      <c r="D22" s="8"/>
      <c r="E22" s="8"/>
      <c r="F22" s="10"/>
      <c r="G22" s="8"/>
      <c r="H22" s="8"/>
      <c r="I22" s="8"/>
      <c r="J22" s="8"/>
      <c r="K22" s="8"/>
      <c r="L22" s="8"/>
      <c r="M22" s="8"/>
      <c r="N22" s="7"/>
    </row>
    <row r="23" spans="1:14">
      <c r="A23" s="9"/>
      <c r="B23" s="7"/>
      <c r="C23" s="8"/>
      <c r="D23" s="8"/>
      <c r="E23" s="8"/>
      <c r="F23" s="10"/>
      <c r="G23" s="8"/>
      <c r="H23" s="8"/>
      <c r="I23" s="8"/>
      <c r="J23" s="8"/>
      <c r="K23" s="8"/>
      <c r="L23" s="8"/>
      <c r="M23" s="8"/>
      <c r="N23" s="7"/>
    </row>
    <row r="24" spans="1:14">
      <c r="A24" s="9"/>
      <c r="B24" s="7"/>
      <c r="C24" s="8"/>
      <c r="D24" s="8"/>
      <c r="E24" s="8"/>
      <c r="F24" s="10"/>
      <c r="G24" s="8"/>
      <c r="H24" s="8"/>
      <c r="I24" s="8"/>
      <c r="J24" s="8"/>
      <c r="K24" s="8"/>
      <c r="L24" s="8"/>
      <c r="M24" s="8"/>
      <c r="N24" s="7"/>
    </row>
    <row r="25" spans="1:14">
      <c r="A25" s="9"/>
      <c r="B25" s="7"/>
      <c r="C25" s="8"/>
      <c r="D25" s="8"/>
      <c r="E25" s="8"/>
      <c r="F25" s="10"/>
      <c r="G25" s="8"/>
      <c r="H25" s="8"/>
      <c r="I25" s="8"/>
      <c r="J25" s="8"/>
      <c r="K25" s="8"/>
      <c r="L25" s="8"/>
      <c r="M25" s="8"/>
      <c r="N25" s="7"/>
    </row>
    <row r="26" spans="1:14">
      <c r="A26" s="9"/>
      <c r="B26" s="7"/>
      <c r="C26" s="8"/>
      <c r="D26" s="8"/>
      <c r="E26" s="8"/>
      <c r="F26" s="10"/>
      <c r="G26" s="8"/>
      <c r="H26" s="8"/>
      <c r="I26" s="8"/>
      <c r="J26" s="8"/>
      <c r="K26" s="8"/>
      <c r="L26" s="8"/>
      <c r="M26" s="8"/>
      <c r="N26" s="7"/>
    </row>
    <row r="27" spans="1:14">
      <c r="A27" s="9"/>
      <c r="B27" s="7"/>
      <c r="C27" s="7"/>
      <c r="D27" s="7"/>
      <c r="E27" s="7"/>
      <c r="F27" s="10"/>
      <c r="G27" s="8"/>
      <c r="H27" s="7"/>
      <c r="I27" s="7"/>
      <c r="J27" s="8"/>
      <c r="K27" s="7"/>
      <c r="L27" s="7"/>
      <c r="M27" s="7"/>
      <c r="N27" s="7"/>
    </row>
    <row r="28" spans="1:14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>
      <c r="A30" s="9"/>
      <c r="B30" s="7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7"/>
    </row>
    <row r="31" spans="1:14">
      <c r="A31" s="9"/>
      <c r="B31" s="7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7"/>
    </row>
    <row r="32" spans="1:14">
      <c r="A32" s="9"/>
      <c r="B32" s="7"/>
      <c r="C32" s="8"/>
      <c r="D32" s="8"/>
      <c r="E32" s="8"/>
      <c r="F32" s="10"/>
      <c r="G32" s="8"/>
      <c r="H32" s="8"/>
      <c r="I32" s="8"/>
      <c r="J32" s="8"/>
      <c r="K32" s="8"/>
      <c r="L32" s="8"/>
      <c r="M32" s="8"/>
      <c r="N32" s="7"/>
    </row>
    <row r="33" spans="1:14">
      <c r="A33" s="9"/>
      <c r="B33" s="7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7"/>
    </row>
    <row r="34" spans="1:14">
      <c r="A34" s="9"/>
      <c r="B34" s="7"/>
      <c r="C34" s="8"/>
      <c r="D34" s="8"/>
      <c r="E34" s="8"/>
      <c r="F34" s="10"/>
      <c r="G34" s="8"/>
      <c r="H34" s="8"/>
      <c r="I34" s="8"/>
      <c r="J34" s="8"/>
      <c r="K34" s="8"/>
      <c r="L34" s="8"/>
      <c r="M34" s="8"/>
      <c r="N34" s="7"/>
    </row>
    <row r="35" spans="1:14">
      <c r="A35" s="9"/>
      <c r="B35" s="7"/>
      <c r="C35" s="8"/>
      <c r="D35" s="8"/>
      <c r="E35" s="8"/>
      <c r="F35" s="10"/>
      <c r="G35" s="8"/>
      <c r="H35" s="8"/>
      <c r="I35" s="8"/>
      <c r="J35" s="8"/>
      <c r="K35" s="8"/>
      <c r="L35" s="8"/>
      <c r="M35" s="8"/>
      <c r="N35" s="7"/>
    </row>
    <row r="36" spans="1:14">
      <c r="A36" s="9"/>
      <c r="B36" s="7"/>
      <c r="C36" s="8"/>
      <c r="D36" s="8"/>
      <c r="E36" s="8"/>
      <c r="F36" s="10"/>
      <c r="G36" s="8"/>
      <c r="H36" s="8"/>
      <c r="I36" s="8"/>
      <c r="J36" s="8"/>
      <c r="K36" s="8"/>
      <c r="L36" s="8"/>
      <c r="M36" s="8"/>
      <c r="N36" s="7"/>
    </row>
    <row r="37" spans="1:14">
      <c r="A37" s="9"/>
      <c r="B37" s="7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7"/>
    </row>
    <row r="38" spans="1:14">
      <c r="A38" s="9"/>
      <c r="B38" s="7"/>
      <c r="C38" s="8"/>
      <c r="D38" s="8"/>
      <c r="E38" s="8"/>
      <c r="F38" s="10"/>
      <c r="G38" s="8"/>
      <c r="H38" s="8"/>
      <c r="I38" s="8"/>
      <c r="J38" s="8"/>
      <c r="K38" s="8"/>
      <c r="L38" s="8"/>
      <c r="M38" s="8"/>
      <c r="N38" s="7"/>
    </row>
    <row r="39" spans="1:14">
      <c r="A39" s="9"/>
      <c r="B39" s="7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7"/>
    </row>
    <row r="40" spans="1:14">
      <c r="A40" s="9"/>
      <c r="B40" s="7"/>
      <c r="C40" s="8"/>
      <c r="D40" s="8"/>
      <c r="E40" s="8"/>
      <c r="F40" s="10"/>
      <c r="G40" s="8"/>
      <c r="H40" s="8"/>
      <c r="I40" s="8"/>
      <c r="J40" s="8"/>
      <c r="K40" s="8"/>
      <c r="L40" s="8"/>
      <c r="M40" s="8"/>
      <c r="N40" s="7"/>
    </row>
    <row r="41" spans="1:14">
      <c r="A41" s="9"/>
      <c r="B41" s="7"/>
      <c r="C41" s="8"/>
      <c r="D41" s="8"/>
      <c r="E41" s="8"/>
      <c r="F41" s="10"/>
      <c r="G41" s="8"/>
      <c r="H41" s="8"/>
      <c r="I41" s="8"/>
      <c r="J41" s="8"/>
      <c r="K41" s="8"/>
      <c r="L41" s="8"/>
      <c r="M41" s="8"/>
      <c r="N41" s="7"/>
    </row>
  </sheetData>
  <mergeCells count="11">
    <mergeCell ref="B1:N1"/>
    <mergeCell ref="A2:B2"/>
    <mergeCell ref="A4:B4"/>
    <mergeCell ref="A5:B5"/>
    <mergeCell ref="A3:B3"/>
    <mergeCell ref="C3:E3"/>
    <mergeCell ref="A8:A9"/>
    <mergeCell ref="B8:B9"/>
    <mergeCell ref="M8:N9"/>
    <mergeCell ref="C8:L9"/>
    <mergeCell ref="A6:B6"/>
  </mergeCells>
  <phoneticPr fontId="3" type="noConversion"/>
  <dataValidations count="1">
    <dataValidation allowBlank="1" showInputMessage="1" showErrorMessage="1" sqref="F2:F6 C3:C6 C17:E41 C10:E12 F10:F41 B10 D4:D6 C2:D2 A8 A2:A6 C8"/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>
      <selection activeCell="G10" sqref="G10"/>
    </sheetView>
  </sheetViews>
  <sheetFormatPr defaultRowHeight="12.75"/>
  <cols>
    <col min="2" max="2" width="16" customWidth="1"/>
    <col min="3" max="3" width="18.28515625" customWidth="1"/>
    <col min="4" max="4" width="10.42578125" customWidth="1"/>
    <col min="5" max="5" width="11.28515625" customWidth="1"/>
    <col min="6" max="6" width="12.28515625" customWidth="1"/>
    <col min="7" max="7" width="10" customWidth="1"/>
    <col min="8" max="8" width="29.28515625" customWidth="1"/>
    <col min="9" max="9" width="21.7109375" customWidth="1"/>
    <col min="10" max="10" width="13.85546875" bestFit="1" customWidth="1"/>
    <col min="11" max="11" width="8.42578125" customWidth="1"/>
    <col min="12" max="12" width="17.85546875" customWidth="1"/>
    <col min="13" max="14" width="20.85546875" customWidth="1"/>
  </cols>
  <sheetData>
    <row r="1" spans="1:20" ht="25.5" customHeight="1">
      <c r="B1" s="37" t="s">
        <v>34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0" ht="15.75">
      <c r="A2" s="35" t="s">
        <v>0</v>
      </c>
      <c r="B2" s="39"/>
      <c r="C2" s="2" t="s">
        <v>31</v>
      </c>
      <c r="D2" s="1"/>
      <c r="F2" s="1"/>
    </row>
    <row r="3" spans="1:20" ht="15.75">
      <c r="A3" s="35" t="s">
        <v>11</v>
      </c>
      <c r="B3" s="39"/>
      <c r="C3" s="57" t="s">
        <v>10</v>
      </c>
      <c r="D3" s="39"/>
      <c r="E3" s="39"/>
      <c r="F3" s="1"/>
    </row>
    <row r="4" spans="1:20">
      <c r="A4" s="38" t="s">
        <v>1</v>
      </c>
      <c r="B4" s="39"/>
      <c r="C4" s="1" t="s">
        <v>32</v>
      </c>
      <c r="D4" s="1"/>
      <c r="F4" s="1"/>
    </row>
    <row r="5" spans="1:20">
      <c r="A5" s="38" t="s">
        <v>7</v>
      </c>
      <c r="B5" s="39"/>
      <c r="C5" s="1" t="s">
        <v>172</v>
      </c>
      <c r="D5" s="1"/>
      <c r="F5" s="1"/>
    </row>
    <row r="6" spans="1:20">
      <c r="A6" s="56" t="s">
        <v>173</v>
      </c>
      <c r="B6" s="39"/>
      <c r="C6" s="34"/>
      <c r="D6" s="1"/>
      <c r="F6" s="1"/>
    </row>
    <row r="8" spans="1:20">
      <c r="A8" s="41"/>
      <c r="B8" s="43"/>
      <c r="C8" s="45" t="s">
        <v>2</v>
      </c>
      <c r="D8" s="46"/>
      <c r="E8" s="46"/>
      <c r="F8" s="46"/>
      <c r="G8" s="46"/>
      <c r="H8" s="46"/>
      <c r="I8" s="46"/>
      <c r="J8" s="46"/>
      <c r="K8" s="46"/>
      <c r="L8" s="47"/>
      <c r="M8" s="51" t="s">
        <v>24</v>
      </c>
      <c r="N8" s="52"/>
    </row>
    <row r="9" spans="1:20" ht="12.75" customHeight="1">
      <c r="A9" s="42"/>
      <c r="B9" s="44"/>
      <c r="C9" s="48"/>
      <c r="D9" s="49"/>
      <c r="E9" s="49"/>
      <c r="F9" s="49"/>
      <c r="G9" s="49"/>
      <c r="H9" s="49"/>
      <c r="I9" s="49"/>
      <c r="J9" s="49"/>
      <c r="K9" s="49"/>
      <c r="L9" s="50"/>
      <c r="M9" s="53"/>
      <c r="N9" s="54"/>
      <c r="O9" s="4"/>
      <c r="P9" s="4"/>
      <c r="Q9" s="4"/>
      <c r="R9" s="4"/>
      <c r="S9" s="4"/>
      <c r="T9" s="4"/>
    </row>
    <row r="10" spans="1:20" ht="63.75">
      <c r="A10" s="9" t="s">
        <v>8</v>
      </c>
      <c r="B10" s="5" t="s">
        <v>14</v>
      </c>
      <c r="C10" s="5" t="s">
        <v>4</v>
      </c>
      <c r="D10" s="5" t="s">
        <v>5</v>
      </c>
      <c r="E10" s="5" t="s">
        <v>6</v>
      </c>
      <c r="F10" s="6" t="s">
        <v>15</v>
      </c>
      <c r="G10" s="6" t="s">
        <v>16</v>
      </c>
      <c r="H10" s="6" t="s">
        <v>17</v>
      </c>
      <c r="I10" s="5" t="s">
        <v>18</v>
      </c>
      <c r="J10" s="5" t="s">
        <v>19</v>
      </c>
      <c r="K10" s="5" t="s">
        <v>20</v>
      </c>
      <c r="L10" s="5" t="s">
        <v>21</v>
      </c>
      <c r="M10" s="5" t="s">
        <v>22</v>
      </c>
      <c r="N10" s="5" t="s">
        <v>23</v>
      </c>
      <c r="O10" s="4"/>
      <c r="P10" s="4"/>
      <c r="Q10" s="4"/>
      <c r="R10" s="4"/>
      <c r="S10" s="4"/>
      <c r="T10" s="4"/>
    </row>
    <row r="11" spans="1:20" s="29" customFormat="1" ht="51">
      <c r="A11" s="27">
        <f>'7 класс'!A13</f>
        <v>1</v>
      </c>
      <c r="B11" s="27" t="str">
        <f>'7 класс'!B13</f>
        <v>Муниципальный район Мелеузовский район</v>
      </c>
      <c r="C11" s="27" t="s">
        <v>69</v>
      </c>
      <c r="D11" s="27" t="s">
        <v>70</v>
      </c>
      <c r="E11" s="27" t="s">
        <v>71</v>
      </c>
      <c r="F11" s="28" t="str">
        <f>'7 класс'!F13</f>
        <v>ж</v>
      </c>
      <c r="G11" s="27" t="str">
        <f>'7 класс'!G13</f>
        <v>РФ</v>
      </c>
      <c r="H11" s="27" t="str">
        <f>'7 класс'!H13</f>
        <v>Муниципальный район Мелеузовский район</v>
      </c>
      <c r="I11" s="27" t="str">
        <f>'7 класс'!I13</f>
        <v>МОБУ гимназия №1</v>
      </c>
      <c r="J11" s="27">
        <v>11</v>
      </c>
      <c r="K11" s="27">
        <v>52</v>
      </c>
      <c r="L11" s="27" t="str">
        <f>'7 класс'!L13</f>
        <v>победитель</v>
      </c>
      <c r="M11" s="27" t="str">
        <f>'7 класс'!M13</f>
        <v>Щербакова Н.Н.</v>
      </c>
      <c r="N11" s="27" t="str">
        <f>'7 класс'!N13</f>
        <v>учитель</v>
      </c>
    </row>
    <row r="12" spans="1:20" s="22" customFormat="1" ht="51">
      <c r="A12" s="15">
        <f>'7 класс'!A14</f>
        <v>2</v>
      </c>
      <c r="B12" s="15" t="str">
        <f>'7 класс'!B14</f>
        <v>Муниципальный район Мелеузовский район</v>
      </c>
      <c r="C12" s="16" t="s">
        <v>73</v>
      </c>
      <c r="D12" s="16" t="s">
        <v>74</v>
      </c>
      <c r="E12" s="16" t="s">
        <v>98</v>
      </c>
      <c r="F12" s="17" t="str">
        <f>'7 класс'!F14</f>
        <v>ж</v>
      </c>
      <c r="G12" s="15" t="str">
        <f>'7 класс'!G14</f>
        <v>РФ</v>
      </c>
      <c r="H12" s="16" t="str">
        <f>'7 класс'!H14</f>
        <v>Муниципальный район Мелеузовский район</v>
      </c>
      <c r="I12" s="16" t="str">
        <f>'7 класс'!I14</f>
        <v>МОБУ гимназия №1</v>
      </c>
      <c r="J12" s="16">
        <v>11</v>
      </c>
      <c r="K12" s="16">
        <v>22</v>
      </c>
      <c r="L12" s="16" t="s">
        <v>88</v>
      </c>
      <c r="M12" s="16" t="str">
        <f>'7 класс'!M14</f>
        <v>Щербакова Н.Н.</v>
      </c>
      <c r="N12" s="15" t="str">
        <f>'7 класс'!N14</f>
        <v>учитель</v>
      </c>
    </row>
    <row r="13" spans="1:20" s="29" customFormat="1" ht="51">
      <c r="A13" s="27">
        <f>'7 класс'!A15</f>
        <v>3</v>
      </c>
      <c r="B13" s="27" t="str">
        <f>'7 класс'!B15</f>
        <v>Муниципальный район Мелеузовский район</v>
      </c>
      <c r="C13" s="27" t="s">
        <v>72</v>
      </c>
      <c r="D13" s="27" t="s">
        <v>75</v>
      </c>
      <c r="E13" s="27" t="s">
        <v>76</v>
      </c>
      <c r="F13" s="28" t="str">
        <f>'7 класс'!F15</f>
        <v>ж</v>
      </c>
      <c r="G13" s="27" t="str">
        <f>'7 класс'!G15</f>
        <v>РФ</v>
      </c>
      <c r="H13" s="27" t="str">
        <f>'7 класс'!H15</f>
        <v>Муниципальный район Мелеузовский район</v>
      </c>
      <c r="I13" s="27" t="str">
        <f>'7 класс'!I15</f>
        <v>МОБУ гимназия №1</v>
      </c>
      <c r="J13" s="27">
        <v>11</v>
      </c>
      <c r="K13" s="27">
        <v>47</v>
      </c>
      <c r="L13" s="27" t="s">
        <v>120</v>
      </c>
      <c r="M13" s="27" t="str">
        <f>'7 класс'!M15</f>
        <v>Щербакова Н.Н.</v>
      </c>
      <c r="N13" s="27" t="str">
        <f>'7 класс'!N15</f>
        <v>учитель</v>
      </c>
    </row>
    <row r="14" spans="1:20" s="22" customFormat="1" ht="51">
      <c r="A14" s="15">
        <f>'7 класс'!A16</f>
        <v>4</v>
      </c>
      <c r="B14" s="15" t="str">
        <f>'7 класс'!B16</f>
        <v>Муниципальный район Мелеузовский район</v>
      </c>
      <c r="C14" s="16" t="s">
        <v>77</v>
      </c>
      <c r="D14" s="16" t="s">
        <v>78</v>
      </c>
      <c r="E14" s="16" t="s">
        <v>166</v>
      </c>
      <c r="F14" s="17" t="str">
        <f>'7 класс'!F16</f>
        <v>ж</v>
      </c>
      <c r="G14" s="15" t="str">
        <f>'7 класс'!G16</f>
        <v>РФ</v>
      </c>
      <c r="H14" s="15" t="str">
        <f>'7 класс'!H16</f>
        <v>Муниципальный район Мелеузовский район</v>
      </c>
      <c r="I14" s="16" t="str">
        <f>'7 класс'!I16</f>
        <v>МОБУ гимназия №1</v>
      </c>
      <c r="J14" s="16">
        <v>11</v>
      </c>
      <c r="K14" s="16">
        <v>24</v>
      </c>
      <c r="L14" s="15" t="s">
        <v>88</v>
      </c>
      <c r="M14" s="15" t="str">
        <f>'7 класс'!M16</f>
        <v>Щербакова Н.Н.</v>
      </c>
      <c r="N14" s="15" t="str">
        <f>'7 класс'!N16</f>
        <v>учитель</v>
      </c>
    </row>
    <row r="15" spans="1:20" s="22" customFormat="1" ht="51">
      <c r="A15" s="15">
        <f>'7 класс'!A17</f>
        <v>5</v>
      </c>
      <c r="B15" s="15" t="str">
        <f>'7 класс'!B17</f>
        <v>Муниципальный район Мелеузовский район</v>
      </c>
      <c r="C15" s="16" t="s">
        <v>79</v>
      </c>
      <c r="D15" s="16" t="s">
        <v>41</v>
      </c>
      <c r="E15" s="16" t="s">
        <v>165</v>
      </c>
      <c r="F15" s="17" t="s">
        <v>43</v>
      </c>
      <c r="G15" s="15" t="str">
        <f>'7 класс'!G17</f>
        <v>РФ</v>
      </c>
      <c r="H15" s="16" t="str">
        <f>'7 класс'!H17</f>
        <v>Муниципальный район Мелеузовский район</v>
      </c>
      <c r="I15" s="16" t="str">
        <f>'7 класс'!I17</f>
        <v>МОБУ гимназия №1</v>
      </c>
      <c r="J15" s="16">
        <v>11</v>
      </c>
      <c r="K15" s="16">
        <v>29</v>
      </c>
      <c r="L15" s="16" t="s">
        <v>88</v>
      </c>
      <c r="M15" s="16" t="s">
        <v>52</v>
      </c>
      <c r="N15" s="15" t="str">
        <f>'7 класс'!N17</f>
        <v>учитель</v>
      </c>
    </row>
    <row r="16" spans="1:20" s="29" customFormat="1" ht="51">
      <c r="A16" s="27">
        <f>'7 класс'!A18</f>
        <v>6</v>
      </c>
      <c r="B16" s="27" t="str">
        <f>'7 класс'!B18</f>
        <v>Муниципальный район Мелеузовский район</v>
      </c>
      <c r="C16" s="27" t="s">
        <v>80</v>
      </c>
      <c r="D16" s="27" t="s">
        <v>81</v>
      </c>
      <c r="E16" s="27" t="s">
        <v>82</v>
      </c>
      <c r="F16" s="28" t="str">
        <f>'7 класс'!F18</f>
        <v>ж</v>
      </c>
      <c r="G16" s="27" t="str">
        <f>'7 класс'!G18</f>
        <v>РФ</v>
      </c>
      <c r="H16" s="27" t="str">
        <f>'7 класс'!H18</f>
        <v>Муниципальный район Мелеузовский район</v>
      </c>
      <c r="I16" s="27" t="str">
        <f>'7 класс'!I18</f>
        <v>МОБУ гимназия №1</v>
      </c>
      <c r="J16" s="27">
        <v>11</v>
      </c>
      <c r="K16" s="27">
        <v>39</v>
      </c>
      <c r="L16" s="27" t="s">
        <v>120</v>
      </c>
      <c r="M16" s="27" t="str">
        <f>'7 класс'!M18</f>
        <v>Щербакова Н.Н.</v>
      </c>
      <c r="N16" s="27" t="str">
        <f>'7 класс'!N18</f>
        <v>учитель</v>
      </c>
    </row>
    <row r="17" spans="1:14">
      <c r="A17" s="9"/>
      <c r="B17" s="7"/>
      <c r="C17" s="8"/>
      <c r="D17" s="8"/>
      <c r="E17" s="8"/>
      <c r="F17" s="10"/>
      <c r="G17" s="7"/>
      <c r="H17" s="8"/>
      <c r="I17" s="8"/>
      <c r="J17" s="8"/>
      <c r="K17" s="8"/>
      <c r="L17" s="8"/>
      <c r="M17" s="8"/>
      <c r="N17" s="7"/>
    </row>
    <row r="18" spans="1:14">
      <c r="A18" s="9"/>
      <c r="B18" s="7"/>
      <c r="C18" s="8"/>
      <c r="D18" s="8"/>
      <c r="E18" s="8"/>
      <c r="F18" s="10"/>
      <c r="G18" s="7"/>
      <c r="H18" s="7"/>
      <c r="I18" s="8"/>
      <c r="J18" s="8"/>
      <c r="K18" s="8"/>
      <c r="L18" s="7"/>
      <c r="M18" s="7"/>
      <c r="N18" s="7"/>
    </row>
    <row r="19" spans="1:14">
      <c r="A19" s="9"/>
      <c r="B19" s="7"/>
      <c r="C19" s="8"/>
      <c r="D19" s="8"/>
      <c r="E19" s="8"/>
      <c r="F19" s="10"/>
      <c r="G19" s="7"/>
      <c r="H19" s="8"/>
      <c r="I19" s="8"/>
      <c r="J19" s="8"/>
      <c r="K19" s="8"/>
      <c r="L19" s="8"/>
      <c r="M19" s="8"/>
      <c r="N19" s="7"/>
    </row>
    <row r="20" spans="1:14">
      <c r="A20" s="9"/>
      <c r="B20" s="7"/>
      <c r="C20" s="8"/>
      <c r="D20" s="8"/>
      <c r="E20" s="8"/>
      <c r="F20" s="10"/>
      <c r="G20" s="7"/>
      <c r="H20" s="8"/>
      <c r="I20" s="8"/>
      <c r="J20" s="8"/>
      <c r="K20" s="8"/>
      <c r="L20" s="8"/>
      <c r="M20" s="8"/>
      <c r="N20" s="7"/>
    </row>
    <row r="21" spans="1:14">
      <c r="A21" s="9"/>
      <c r="B21" s="7"/>
      <c r="C21" s="7"/>
      <c r="D21" s="7"/>
      <c r="E21" s="7"/>
      <c r="F21" s="10"/>
      <c r="G21" s="7"/>
      <c r="H21" s="7"/>
      <c r="I21" s="7"/>
      <c r="J21" s="8"/>
      <c r="K21" s="7"/>
      <c r="L21" s="7"/>
      <c r="M21" s="7"/>
      <c r="N21" s="7"/>
    </row>
    <row r="22" spans="1:14">
      <c r="A22" s="9"/>
      <c r="B22" s="7"/>
      <c r="C22" s="7"/>
      <c r="D22" s="7"/>
      <c r="E22" s="7"/>
      <c r="F22" s="10"/>
      <c r="G22" s="7"/>
      <c r="H22" s="7"/>
      <c r="I22" s="7"/>
      <c r="J22" s="8"/>
      <c r="K22" s="7"/>
      <c r="L22" s="7"/>
      <c r="M22" s="7"/>
      <c r="N22" s="7"/>
    </row>
  </sheetData>
  <mergeCells count="11">
    <mergeCell ref="B1:N1"/>
    <mergeCell ref="A2:B2"/>
    <mergeCell ref="A4:B4"/>
    <mergeCell ref="A5:B5"/>
    <mergeCell ref="A3:B3"/>
    <mergeCell ref="C3:E3"/>
    <mergeCell ref="M8:N9"/>
    <mergeCell ref="C8:L9"/>
    <mergeCell ref="A8:A9"/>
    <mergeCell ref="B8:B9"/>
    <mergeCell ref="A6:B6"/>
  </mergeCells>
  <phoneticPr fontId="3" type="noConversion"/>
  <dataValidations count="1">
    <dataValidation allowBlank="1" showInputMessage="1" showErrorMessage="1" sqref="F10:F22 C2:C6 C10:E12 C17:E22 B10 D4:D6 D2 A8 A2:A6 C8 F2:F6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 10 класс</vt:lpstr>
      <vt:lpstr> 11 класс</vt:lpstr>
      <vt:lpstr>school_type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Виктория</cp:lastModifiedBy>
  <dcterms:created xsi:type="dcterms:W3CDTF">2007-11-07T20:16:05Z</dcterms:created>
  <dcterms:modified xsi:type="dcterms:W3CDTF">2019-10-08T05:36:24Z</dcterms:modified>
</cp:coreProperties>
</file>