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\Downloads\"/>
    </mc:Choice>
  </mc:AlternateContent>
  <bookViews>
    <workbookView xWindow="0" yWindow="0" windowWidth="20490" windowHeight="76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95" i="1" s="1"/>
  <c r="L175" i="1"/>
  <c r="L165" i="1"/>
  <c r="L176" i="1" s="1"/>
  <c r="L156" i="1"/>
  <c r="L146" i="1"/>
  <c r="L157" i="1" s="1"/>
  <c r="L137" i="1"/>
  <c r="L127" i="1"/>
  <c r="L138" i="1" s="1"/>
  <c r="L118" i="1"/>
  <c r="L108" i="1"/>
  <c r="L119" i="1" s="1"/>
  <c r="L99" i="1"/>
  <c r="L89" i="1"/>
  <c r="L100" i="1" s="1"/>
  <c r="L80" i="1"/>
  <c r="L70" i="1"/>
  <c r="L81" i="1" s="1"/>
  <c r="L61" i="1"/>
  <c r="L51" i="1"/>
  <c r="L62" i="1" s="1"/>
  <c r="L42" i="1"/>
  <c r="L32" i="1"/>
  <c r="L43" i="1" s="1"/>
  <c r="L23" i="1"/>
  <c r="L13" i="1"/>
  <c r="L24" i="1" s="1"/>
  <c r="A109" i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F81" i="1"/>
  <c r="I62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H81" i="1" s="1"/>
  <c r="G80" i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J51" i="1"/>
  <c r="J62" i="1" s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81" i="1" l="1"/>
  <c r="I81" i="1"/>
  <c r="L196" i="1"/>
  <c r="F119" i="1"/>
  <c r="F138" i="1"/>
  <c r="F157" i="1"/>
  <c r="F176" i="1"/>
  <c r="F195" i="1"/>
  <c r="I24" i="1"/>
  <c r="F24" i="1"/>
  <c r="F196" i="1" s="1"/>
  <c r="J24" i="1"/>
  <c r="J196" i="1" s="1"/>
  <c r="H24" i="1"/>
  <c r="H196" i="1" s="1"/>
  <c r="G24" i="1"/>
  <c r="G196" i="1" s="1"/>
  <c r="I196" i="1" l="1"/>
</calcChain>
</file>

<file path=xl/sharedStrings.xml><?xml version="1.0" encoding="utf-8"?>
<sst xmlns="http://schemas.openxmlformats.org/spreadsheetml/2006/main" count="247" uniqueCount="80">
  <si>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</si>
  <si>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</si>
  <si>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</si>
  <si>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</si>
  <si>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</si>
  <si>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</si>
  <si>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</si>
  <si>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</si>
  <si>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</si>
  <si>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</si>
  <si>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</si>
  <si>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</si>
  <si>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</si>
  <si>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</si>
  <si>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</si>
  <si>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</si>
  <si>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</si>
  <si>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</si>
  <si>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</si>
  <si>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</si>
  <si>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</si>
  <si>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</si>
  <si>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</si>
  <si>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</si>
  <si>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</si>
  <si>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</si>
  <si>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</si>
  <si>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</si>
  <si>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</si>
  <si>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</si>
  <si>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</si>
  <si>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</si>
  <si>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</si>
  <si>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</si>
  <si>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</si>
  <si>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</si>
  <si>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</si>
  <si>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</si>
  <si>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</si>
  <si>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жидкая</t>
  </si>
  <si>
    <t>Чай        витаминизированный</t>
  </si>
  <si>
    <t>Бутерброд с сыром</t>
  </si>
  <si>
    <t>Хлеб пшеничный обогащенный йодированным белком   ( для детей дошкольного и школьного возраста)</t>
  </si>
  <si>
    <t>МОБУ гимназия №1</t>
  </si>
  <si>
    <t>директор</t>
  </si>
  <si>
    <t>Шадрин А.Л.</t>
  </si>
  <si>
    <t xml:space="preserve">Биточки мясные с томатным соусом </t>
  </si>
  <si>
    <t>Каша гречневая  рассыпчатая</t>
  </si>
  <si>
    <t>Хлеб пшеничный обогащенный йодированным белком  ( для детей дошкольного и школьного возраста)</t>
  </si>
  <si>
    <t>Плов из мяса птицы (филе)</t>
  </si>
  <si>
    <t>Йогурт  для детского питания</t>
  </si>
  <si>
    <t xml:space="preserve">Чай с лимоном и сахаром </t>
  </si>
  <si>
    <t>Котлеты куриные с  соусом</t>
  </si>
  <si>
    <t xml:space="preserve">Макаронные изделия отварные </t>
  </si>
  <si>
    <t>Чай с сахаром</t>
  </si>
  <si>
    <t>Сыр ( порциями)</t>
  </si>
  <si>
    <t>Гуляш  говяжий</t>
  </si>
  <si>
    <t>Пюре гороховое</t>
  </si>
  <si>
    <t>Кисель плодовоягодный</t>
  </si>
  <si>
    <t>Каша "Артек" молочная вязкая</t>
  </si>
  <si>
    <t xml:space="preserve">Масло сливочное </t>
  </si>
  <si>
    <t>Хлеб пшеничный обогащенный йодированным белком ( для детей дошкольного и школьного возраста)</t>
  </si>
  <si>
    <t xml:space="preserve">Яблоко </t>
  </si>
  <si>
    <t>***</t>
  </si>
  <si>
    <t xml:space="preserve">Котлеты из говядины </t>
  </si>
  <si>
    <t xml:space="preserve">Картофельное пюре </t>
  </si>
  <si>
    <t>Чай витаминизированный</t>
  </si>
  <si>
    <t>Сыр</t>
  </si>
  <si>
    <t>Тефтели из говядины с рисом</t>
  </si>
  <si>
    <t>Каша гречневая рассыпчатая с луком</t>
  </si>
  <si>
    <t>Чай с сахаром и лимоном</t>
  </si>
  <si>
    <t>Котлеты куриные с соусом</t>
  </si>
  <si>
    <t xml:space="preserve">Чай с сахаром </t>
  </si>
  <si>
    <t xml:space="preserve">Йогурт  для детского питания </t>
  </si>
  <si>
    <t>Каша молочная  "Дружба"с маслом</t>
  </si>
  <si>
    <t>Масло сливочное</t>
  </si>
  <si>
    <t>Какао с молоком</t>
  </si>
  <si>
    <t xml:space="preserve"> Сыр  (порциями)</t>
  </si>
  <si>
    <t xml:space="preserve">Выпечка 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</si>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</sst>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70" zoomScaleNormal="70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ColWidth="9.125" defaultRowHeight="12.75"/>
  <cols>
    <col min="1" max="1" width="4.75" style="2" customWidth="1"/>
    <col min="2" max="2" width="5.25" style="2" customWidth="1"/>
    <col min="3" max="3" width="9.125" style="1"/>
    <col min="4" max="4" width="11.625" style="1" customWidth="1"/>
    <col min="5" max="5" width="52.625" style="2" customWidth="1"/>
    <col min="6" max="6" width="9.25" style="2" customWidth="1"/>
    <col min="7" max="7" width="10" style="2" customWidth="1"/>
    <col min="8" max="8" width="7.625" style="2" customWidth="1"/>
    <col min="9" max="9" width="6.875" style="2" customWidth="1"/>
    <col min="10" max="10" width="8.125" style="2" customWidth="1"/>
    <col min="11" max="11" width="10" style="2" customWidth="1"/>
    <col min="12" max="16384" width="9.125" style="2"/>
  </cols>
  <sheetData>
    <row r="1" spans="1:12" ht="14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44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45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205</v>
      </c>
      <c r="G6" s="40">
        <v>5.0999999999999996</v>
      </c>
      <c r="H6" s="40">
        <v>6.62</v>
      </c>
      <c r="I6" s="40">
        <v>32.61</v>
      </c>
      <c r="J6" s="40">
        <v>210</v>
      </c>
      <c r="K6" s="41">
        <v>311</v>
      </c>
      <c r="L6" s="40">
        <v>75</v>
      </c>
    </row>
    <row r="7" spans="1:12" ht="14.25">
      <c r="A7" s="23"/>
      <c r="B7" s="15"/>
      <c r="C7" s="11"/>
      <c r="D7" s="6" t="s">
        <v>21</v>
      </c>
      <c r="E7" s="42" t="s">
        <v>41</v>
      </c>
      <c r="F7" s="43">
        <v>45</v>
      </c>
      <c r="G7" s="43">
        <v>5.48</v>
      </c>
      <c r="H7" s="43">
        <v>5</v>
      </c>
      <c r="I7" s="43">
        <v>14.6</v>
      </c>
      <c r="J7" s="43">
        <v>128</v>
      </c>
      <c r="K7" s="44">
        <v>42</v>
      </c>
      <c r="L7" s="43"/>
    </row>
    <row r="8" spans="1:12" ht="14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0.2</v>
      </c>
      <c r="H8" s="43">
        <v>0</v>
      </c>
      <c r="I8" s="43">
        <v>10</v>
      </c>
      <c r="J8" s="43">
        <v>38</v>
      </c>
      <c r="K8" s="44">
        <v>274</v>
      </c>
      <c r="L8" s="43"/>
    </row>
    <row r="9" spans="1:12" ht="25.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3.3</v>
      </c>
      <c r="H9" s="43">
        <v>0.5</v>
      </c>
      <c r="I9" s="43">
        <v>24.3</v>
      </c>
      <c r="J9" s="43">
        <v>121.67</v>
      </c>
      <c r="K9" s="44">
        <v>3</v>
      </c>
      <c r="L9" s="43"/>
    </row>
    <row r="10" spans="1:12" ht="14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14.079999999999998</v>
      </c>
      <c r="H13" s="19">
        <f t="shared" si="0"/>
        <v>12.120000000000001</v>
      </c>
      <c r="I13" s="19">
        <f t="shared" si="0"/>
        <v>81.510000000000005</v>
      </c>
      <c r="J13" s="19">
        <f t="shared" si="0"/>
        <v>497.67</v>
      </c>
      <c r="K13" s="25"/>
      <c r="L13" s="19">
        <f t="shared" ref="L13" si="1">SUM(L6:L12)</f>
        <v>75</v>
      </c>
    </row>
    <row r="14" spans="1:12" ht="14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500</v>
      </c>
      <c r="G24" s="32">
        <f t="shared" ref="G24:J24" si="4">G13+G23</f>
        <v>14.079999999999998</v>
      </c>
      <c r="H24" s="32">
        <f t="shared" si="4"/>
        <v>12.120000000000001</v>
      </c>
      <c r="I24" s="32">
        <f t="shared" si="4"/>
        <v>81.510000000000005</v>
      </c>
      <c r="J24" s="32">
        <f t="shared" si="4"/>
        <v>497.67</v>
      </c>
      <c r="K24" s="32"/>
      <c r="L24" s="32">
        <f t="shared" ref="L24" si="5">L13+L23</f>
        <v>75</v>
      </c>
    </row>
    <row r="25" spans="1:12" ht="14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90</v>
      </c>
      <c r="G25" s="40">
        <v>10.07</v>
      </c>
      <c r="H25" s="40">
        <v>13</v>
      </c>
      <c r="I25" s="40">
        <v>10.37</v>
      </c>
      <c r="J25" s="40">
        <v>199</v>
      </c>
      <c r="K25" s="41">
        <v>98</v>
      </c>
      <c r="L25" s="40">
        <v>75</v>
      </c>
    </row>
    <row r="26" spans="1:12" ht="14.25">
      <c r="A26" s="14"/>
      <c r="B26" s="15"/>
      <c r="C26" s="11"/>
      <c r="D26" s="6" t="s">
        <v>29</v>
      </c>
      <c r="E26" s="42" t="s">
        <v>47</v>
      </c>
      <c r="F26" s="43">
        <v>180</v>
      </c>
      <c r="G26" s="43">
        <v>10.4</v>
      </c>
      <c r="H26" s="43">
        <v>6.8</v>
      </c>
      <c r="I26" s="43">
        <v>45.4</v>
      </c>
      <c r="J26" s="43">
        <v>288</v>
      </c>
      <c r="K26" s="44">
        <v>297</v>
      </c>
      <c r="L26" s="43"/>
    </row>
    <row r="27" spans="1:12" ht="14.25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0.2</v>
      </c>
      <c r="H27" s="43">
        <v>0</v>
      </c>
      <c r="I27" s="43">
        <v>10</v>
      </c>
      <c r="J27" s="43">
        <v>38</v>
      </c>
      <c r="K27" s="44">
        <v>274</v>
      </c>
      <c r="L27" s="43"/>
    </row>
    <row r="28" spans="1:12" ht="25.5">
      <c r="A28" s="14"/>
      <c r="B28" s="15"/>
      <c r="C28" s="11"/>
      <c r="D28" s="7" t="s">
        <v>23</v>
      </c>
      <c r="E28" s="42" t="s">
        <v>48</v>
      </c>
      <c r="F28" s="43">
        <v>30</v>
      </c>
      <c r="G28" s="43">
        <v>2</v>
      </c>
      <c r="H28" s="43">
        <v>0.3</v>
      </c>
      <c r="I28" s="43">
        <v>14.6</v>
      </c>
      <c r="J28" s="43">
        <v>73</v>
      </c>
      <c r="K28" s="44">
        <v>3</v>
      </c>
      <c r="L28" s="43"/>
    </row>
    <row r="29" spans="1:12" ht="14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22.669999999999998</v>
      </c>
      <c r="H32" s="19">
        <f t="shared" ref="H32" si="7">SUM(H25:H31)</f>
        <v>20.100000000000001</v>
      </c>
      <c r="I32" s="19">
        <f t="shared" ref="I32" si="8">SUM(I25:I31)</f>
        <v>80.36999999999999</v>
      </c>
      <c r="J32" s="19">
        <f t="shared" ref="J32:L32" si="9">SUM(J25:J31)</f>
        <v>598</v>
      </c>
      <c r="K32" s="25"/>
      <c r="L32" s="19">
        <f t="shared" si="9"/>
        <v>75</v>
      </c>
    </row>
    <row r="33" spans="1:12" ht="14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4">G32+G42</f>
        <v>22.669999999999998</v>
      </c>
      <c r="H43" s="32">
        <f t="shared" ref="H43" si="15">H32+H42</f>
        <v>20.100000000000001</v>
      </c>
      <c r="I43" s="32">
        <f t="shared" ref="I43" si="16">I32+I42</f>
        <v>80.36999999999999</v>
      </c>
      <c r="J43" s="32">
        <f t="shared" ref="J43:L43" si="17">J32+J42</f>
        <v>598</v>
      </c>
      <c r="K43" s="32"/>
      <c r="L43" s="32">
        <f t="shared" si="17"/>
        <v>75</v>
      </c>
    </row>
    <row r="44" spans="1:12" ht="14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180</v>
      </c>
      <c r="G44" s="40">
        <v>17.100000000000001</v>
      </c>
      <c r="H44" s="40">
        <v>21.4</v>
      </c>
      <c r="I44" s="40">
        <v>28.4</v>
      </c>
      <c r="J44" s="40">
        <v>377</v>
      </c>
      <c r="K44" s="41">
        <v>492</v>
      </c>
      <c r="L44" s="40">
        <v>75</v>
      </c>
    </row>
    <row r="45" spans="1:12" ht="14.25">
      <c r="A45" s="23"/>
      <c r="B45" s="15"/>
      <c r="C45" s="11"/>
      <c r="D45" s="6" t="s">
        <v>30</v>
      </c>
      <c r="E45" s="42" t="s">
        <v>50</v>
      </c>
      <c r="F45" s="43">
        <v>100</v>
      </c>
      <c r="G45" s="43">
        <v>3.2</v>
      </c>
      <c r="H45" s="43">
        <v>3.2</v>
      </c>
      <c r="I45" s="43">
        <v>4.5</v>
      </c>
      <c r="J45" s="43">
        <v>62</v>
      </c>
      <c r="K45" s="44">
        <v>8</v>
      </c>
      <c r="L45" s="43"/>
    </row>
    <row r="46" spans="1:12" ht="14.2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7.0000000000000007E-2</v>
      </c>
      <c r="H46" s="43">
        <v>0.01</v>
      </c>
      <c r="I46" s="43">
        <v>15.31</v>
      </c>
      <c r="J46" s="43">
        <v>62</v>
      </c>
      <c r="K46" s="44">
        <v>285</v>
      </c>
      <c r="L46" s="43"/>
    </row>
    <row r="47" spans="1:12" ht="25.5">
      <c r="A47" s="23"/>
      <c r="B47" s="15"/>
      <c r="C47" s="11"/>
      <c r="D47" s="7" t="s">
        <v>23</v>
      </c>
      <c r="E47" s="42" t="s">
        <v>48</v>
      </c>
      <c r="F47" s="43">
        <v>30</v>
      </c>
      <c r="G47" s="43">
        <v>2</v>
      </c>
      <c r="H47" s="43">
        <v>0.3</v>
      </c>
      <c r="I47" s="43">
        <v>14.6</v>
      </c>
      <c r="J47" s="43">
        <v>73</v>
      </c>
      <c r="K47" s="44">
        <v>3</v>
      </c>
      <c r="L47" s="43"/>
    </row>
    <row r="48" spans="1:12" ht="14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22.37</v>
      </c>
      <c r="H51" s="19">
        <f t="shared" ref="H51" si="19">SUM(H44:H50)</f>
        <v>24.91</v>
      </c>
      <c r="I51" s="19">
        <f t="shared" ref="I51" si="20">SUM(I44:I50)</f>
        <v>62.81</v>
      </c>
      <c r="J51" s="19">
        <f t="shared" ref="J51:L51" si="21">SUM(J44:J50)</f>
        <v>574</v>
      </c>
      <c r="K51" s="25"/>
      <c r="L51" s="19">
        <f t="shared" si="21"/>
        <v>75</v>
      </c>
    </row>
    <row r="52" spans="1:12" ht="14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510</v>
      </c>
      <c r="G62" s="32">
        <f t="shared" ref="G62" si="26">G51+G61</f>
        <v>22.37</v>
      </c>
      <c r="H62" s="32">
        <f t="shared" ref="H62" si="27">H51+H61</f>
        <v>24.91</v>
      </c>
      <c r="I62" s="32">
        <f t="shared" ref="I62" si="28">I51+I61</f>
        <v>62.81</v>
      </c>
      <c r="J62" s="32">
        <f t="shared" ref="J62:L62" si="29">J51+J61</f>
        <v>574</v>
      </c>
      <c r="K62" s="32"/>
      <c r="L62" s="32">
        <f t="shared" si="29"/>
        <v>75</v>
      </c>
    </row>
    <row r="63" spans="1:12" ht="14.2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100</v>
      </c>
      <c r="G63" s="40">
        <v>11.12</v>
      </c>
      <c r="H63" s="40">
        <v>13.6</v>
      </c>
      <c r="I63" s="40">
        <v>9</v>
      </c>
      <c r="J63" s="40">
        <v>202.89</v>
      </c>
      <c r="K63" s="41">
        <v>128</v>
      </c>
      <c r="L63" s="40">
        <v>75</v>
      </c>
    </row>
    <row r="64" spans="1:12" ht="14.25">
      <c r="A64" s="23"/>
      <c r="B64" s="15"/>
      <c r="C64" s="11"/>
      <c r="D64" s="6" t="s">
        <v>21</v>
      </c>
      <c r="E64" s="42" t="s">
        <v>53</v>
      </c>
      <c r="F64" s="43">
        <v>150</v>
      </c>
      <c r="G64" s="43">
        <v>5.7</v>
      </c>
      <c r="H64" s="43">
        <v>5.47</v>
      </c>
      <c r="I64" s="43">
        <v>36.5</v>
      </c>
      <c r="J64" s="43">
        <v>218.1</v>
      </c>
      <c r="K64" s="44">
        <v>212</v>
      </c>
      <c r="L64" s="43"/>
    </row>
    <row r="65" spans="1:12" ht="14.2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0.1</v>
      </c>
      <c r="H65" s="43">
        <v>0</v>
      </c>
      <c r="I65" s="43">
        <v>9.1</v>
      </c>
      <c r="J65" s="43">
        <v>35</v>
      </c>
      <c r="K65" s="44">
        <v>685</v>
      </c>
      <c r="L65" s="43"/>
    </row>
    <row r="66" spans="1:12" ht="25.5">
      <c r="A66" s="23"/>
      <c r="B66" s="15"/>
      <c r="C66" s="11"/>
      <c r="D66" s="7" t="s">
        <v>23</v>
      </c>
      <c r="E66" s="42" t="s">
        <v>48</v>
      </c>
      <c r="F66" s="43">
        <v>40</v>
      </c>
      <c r="G66" s="43">
        <v>2.4</v>
      </c>
      <c r="H66" s="43">
        <v>0.4</v>
      </c>
      <c r="I66" s="43">
        <v>19.399999999999999</v>
      </c>
      <c r="J66" s="43">
        <v>98</v>
      </c>
      <c r="K66" s="44">
        <v>3</v>
      </c>
      <c r="L66" s="43"/>
    </row>
    <row r="67" spans="1:12" ht="14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25">
      <c r="A68" s="23"/>
      <c r="B68" s="15"/>
      <c r="C68" s="11"/>
      <c r="D68" s="6" t="s">
        <v>21</v>
      </c>
      <c r="E68" s="42" t="s">
        <v>55</v>
      </c>
      <c r="F68" s="43">
        <v>15</v>
      </c>
      <c r="G68" s="43">
        <v>3.48</v>
      </c>
      <c r="H68" s="43">
        <v>4.4000000000000004</v>
      </c>
      <c r="I68" s="43">
        <v>0</v>
      </c>
      <c r="J68" s="43">
        <v>54.6</v>
      </c>
      <c r="K68" s="44">
        <v>42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22.8</v>
      </c>
      <c r="H70" s="19">
        <f t="shared" ref="H70" si="31">SUM(H63:H69)</f>
        <v>23.869999999999997</v>
      </c>
      <c r="I70" s="19">
        <f t="shared" ref="I70" si="32">SUM(I63:I69)</f>
        <v>74</v>
      </c>
      <c r="J70" s="19">
        <f t="shared" ref="J70:L70" si="33">SUM(J63:J69)</f>
        <v>608.59</v>
      </c>
      <c r="K70" s="25"/>
      <c r="L70" s="19">
        <f t="shared" si="33"/>
        <v>75</v>
      </c>
    </row>
    <row r="71" spans="1:12" ht="14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505</v>
      </c>
      <c r="G81" s="32">
        <f t="shared" ref="G81" si="38">G70+G80</f>
        <v>22.8</v>
      </c>
      <c r="H81" s="32">
        <f t="shared" ref="H81" si="39">H70+H80</f>
        <v>23.869999999999997</v>
      </c>
      <c r="I81" s="32">
        <f t="shared" ref="I81" si="40">I70+I80</f>
        <v>74</v>
      </c>
      <c r="J81" s="32">
        <f t="shared" ref="J81:L81" si="41">J70+J80</f>
        <v>608.59</v>
      </c>
      <c r="K81" s="32"/>
      <c r="L81" s="32">
        <f t="shared" si="41"/>
        <v>75</v>
      </c>
    </row>
    <row r="82" spans="1:12" ht="14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90</v>
      </c>
      <c r="G82" s="40">
        <v>14.19</v>
      </c>
      <c r="H82" s="40">
        <v>14.75</v>
      </c>
      <c r="I82" s="40">
        <v>2.63</v>
      </c>
      <c r="J82" s="40">
        <v>200</v>
      </c>
      <c r="K82" s="41">
        <v>95</v>
      </c>
      <c r="L82" s="40">
        <v>75</v>
      </c>
    </row>
    <row r="83" spans="1:12" ht="14.25">
      <c r="A83" s="23"/>
      <c r="B83" s="15"/>
      <c r="C83" s="11"/>
      <c r="D83" s="6" t="s">
        <v>29</v>
      </c>
      <c r="E83" s="42" t="s">
        <v>57</v>
      </c>
      <c r="F83" s="43">
        <v>150</v>
      </c>
      <c r="G83" s="43">
        <v>15</v>
      </c>
      <c r="H83" s="43">
        <v>45</v>
      </c>
      <c r="I83" s="43">
        <v>35</v>
      </c>
      <c r="J83" s="43">
        <v>243</v>
      </c>
      <c r="K83" s="44">
        <v>107</v>
      </c>
      <c r="L83" s="43"/>
    </row>
    <row r="84" spans="1:12" ht="14.25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0</v>
      </c>
      <c r="H84" s="43">
        <v>0</v>
      </c>
      <c r="I84" s="43">
        <v>20</v>
      </c>
      <c r="J84" s="43">
        <v>76</v>
      </c>
      <c r="K84" s="44">
        <v>648</v>
      </c>
      <c r="L84" s="43"/>
    </row>
    <row r="85" spans="1:12" ht="25.5">
      <c r="A85" s="23"/>
      <c r="B85" s="15"/>
      <c r="C85" s="11"/>
      <c r="D85" s="7" t="s">
        <v>23</v>
      </c>
      <c r="E85" s="42" t="s">
        <v>48</v>
      </c>
      <c r="F85" s="43">
        <v>60</v>
      </c>
      <c r="G85" s="43">
        <v>4</v>
      </c>
      <c r="H85" s="43">
        <v>0.6</v>
      </c>
      <c r="I85" s="43">
        <v>29.2</v>
      </c>
      <c r="J85" s="43">
        <v>146</v>
      </c>
      <c r="K85" s="44">
        <v>3</v>
      </c>
      <c r="L85" s="43"/>
    </row>
    <row r="86" spans="1:12" ht="14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33.19</v>
      </c>
      <c r="H89" s="19">
        <f t="shared" ref="H89" si="43">SUM(H82:H88)</f>
        <v>60.35</v>
      </c>
      <c r="I89" s="19">
        <f t="shared" ref="I89" si="44">SUM(I82:I88)</f>
        <v>86.83</v>
      </c>
      <c r="J89" s="19">
        <f t="shared" ref="J89:L89" si="45">SUM(J82:J88)</f>
        <v>665</v>
      </c>
      <c r="K89" s="25"/>
      <c r="L89" s="19">
        <f t="shared" si="45"/>
        <v>75</v>
      </c>
    </row>
    <row r="90" spans="1:12" ht="14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50">G89+G99</f>
        <v>33.19</v>
      </c>
      <c r="H100" s="32">
        <f t="shared" ref="H100" si="51">H89+H99</f>
        <v>60.35</v>
      </c>
      <c r="I100" s="32">
        <f t="shared" ref="I100" si="52">I89+I99</f>
        <v>86.83</v>
      </c>
      <c r="J100" s="32">
        <f t="shared" ref="J100:L100" si="53">J89+J99</f>
        <v>665</v>
      </c>
      <c r="K100" s="32"/>
      <c r="L100" s="32">
        <f t="shared" si="53"/>
        <v>75</v>
      </c>
    </row>
    <row r="101" spans="1:12" ht="14.2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185</v>
      </c>
      <c r="G101" s="40">
        <v>9.1999999999999993</v>
      </c>
      <c r="H101" s="40">
        <v>7.2</v>
      </c>
      <c r="I101" s="40">
        <v>36.799999999999997</v>
      </c>
      <c r="J101" s="40">
        <v>242</v>
      </c>
      <c r="K101" s="41">
        <v>302</v>
      </c>
      <c r="L101" s="40">
        <v>75</v>
      </c>
    </row>
    <row r="102" spans="1:12" ht="14.25">
      <c r="A102" s="23"/>
      <c r="B102" s="15"/>
      <c r="C102" s="11"/>
      <c r="D102" s="6"/>
      <c r="E102" s="42" t="s">
        <v>60</v>
      </c>
      <c r="F102" s="43">
        <v>8</v>
      </c>
      <c r="G102" s="43">
        <v>0.08</v>
      </c>
      <c r="H102" s="43">
        <v>5.7</v>
      </c>
      <c r="I102" s="43">
        <v>0.1</v>
      </c>
      <c r="J102" s="43">
        <v>53</v>
      </c>
      <c r="K102" s="44">
        <v>365</v>
      </c>
      <c r="L102" s="43"/>
    </row>
    <row r="103" spans="1:12" ht="14.2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0.1</v>
      </c>
      <c r="H103" s="43">
        <v>0</v>
      </c>
      <c r="I103" s="43">
        <v>9.8000000000000007</v>
      </c>
      <c r="J103" s="43">
        <v>40</v>
      </c>
      <c r="K103" s="44">
        <v>685</v>
      </c>
      <c r="L103" s="43"/>
    </row>
    <row r="104" spans="1:12" ht="25.5">
      <c r="A104" s="23"/>
      <c r="B104" s="15"/>
      <c r="C104" s="11"/>
      <c r="D104" s="7" t="s">
        <v>23</v>
      </c>
      <c r="E104" s="42" t="s">
        <v>61</v>
      </c>
      <c r="F104" s="43">
        <v>30</v>
      </c>
      <c r="G104" s="43">
        <v>2</v>
      </c>
      <c r="H104" s="43">
        <v>0.3</v>
      </c>
      <c r="I104" s="43">
        <v>14.6</v>
      </c>
      <c r="J104" s="43">
        <v>73</v>
      </c>
      <c r="K104" s="44">
        <v>3</v>
      </c>
      <c r="L104" s="43"/>
    </row>
    <row r="105" spans="1:12" ht="14.25">
      <c r="A105" s="23"/>
      <c r="B105" s="15"/>
      <c r="C105" s="11"/>
      <c r="D105" s="7" t="s">
        <v>24</v>
      </c>
      <c r="E105" s="42" t="s">
        <v>62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 t="s">
        <v>63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25">
      <c r="A108" s="24"/>
      <c r="B108" s="17"/>
      <c r="C108" s="8"/>
      <c r="D108" s="18" t="s">
        <v>33</v>
      </c>
      <c r="E108" s="9"/>
      <c r="F108" s="19">
        <f>SUM(F101:F107)</f>
        <v>523</v>
      </c>
      <c r="G108" s="19">
        <f t="shared" ref="G108:J108" si="54">SUM(G101:G107)</f>
        <v>11.78</v>
      </c>
      <c r="H108" s="19">
        <f t="shared" si="54"/>
        <v>13.600000000000001</v>
      </c>
      <c r="I108" s="19">
        <f t="shared" si="54"/>
        <v>71.100000000000009</v>
      </c>
      <c r="J108" s="19">
        <f t="shared" si="54"/>
        <v>455</v>
      </c>
      <c r="K108" s="25"/>
      <c r="L108" s="19">
        <f t="shared" ref="L108" si="55">SUM(L101:L107)</f>
        <v>75</v>
      </c>
    </row>
    <row r="109" spans="1:12" ht="14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523</v>
      </c>
      <c r="G119" s="32">
        <f t="shared" ref="G119" si="58">G108+G118</f>
        <v>11.78</v>
      </c>
      <c r="H119" s="32">
        <f t="shared" ref="H119" si="59">H108+H118</f>
        <v>13.600000000000001</v>
      </c>
      <c r="I119" s="32">
        <f t="shared" ref="I119" si="60">I108+I118</f>
        <v>71.100000000000009</v>
      </c>
      <c r="J119" s="32">
        <f t="shared" ref="J119:L119" si="61">J108+J118</f>
        <v>455</v>
      </c>
      <c r="K119" s="32"/>
      <c r="L119" s="32">
        <f t="shared" si="61"/>
        <v>75</v>
      </c>
    </row>
    <row r="120" spans="1:12" ht="14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100</v>
      </c>
      <c r="G120" s="40">
        <v>10.68</v>
      </c>
      <c r="H120" s="40">
        <v>9.9700000000000006</v>
      </c>
      <c r="I120" s="40">
        <v>5.33</v>
      </c>
      <c r="J120" s="40">
        <v>153.79</v>
      </c>
      <c r="K120" s="41">
        <v>98</v>
      </c>
      <c r="L120" s="40">
        <v>75</v>
      </c>
    </row>
    <row r="121" spans="1:12" ht="14.25">
      <c r="A121" s="14"/>
      <c r="B121" s="15"/>
      <c r="C121" s="11"/>
      <c r="D121" s="6" t="s">
        <v>29</v>
      </c>
      <c r="E121" s="42" t="s">
        <v>65</v>
      </c>
      <c r="F121" s="43">
        <v>150</v>
      </c>
      <c r="G121" s="43">
        <v>3.7</v>
      </c>
      <c r="H121" s="43">
        <v>5.9</v>
      </c>
      <c r="I121" s="43">
        <v>24</v>
      </c>
      <c r="J121" s="43">
        <v>166</v>
      </c>
      <c r="K121" s="44">
        <v>138</v>
      </c>
      <c r="L121" s="43"/>
    </row>
    <row r="122" spans="1:12" ht="14.25">
      <c r="A122" s="14"/>
      <c r="B122" s="15"/>
      <c r="C122" s="11"/>
      <c r="D122" s="7" t="s">
        <v>22</v>
      </c>
      <c r="E122" s="42" t="s">
        <v>66</v>
      </c>
      <c r="F122" s="43">
        <v>200</v>
      </c>
      <c r="G122" s="43">
        <v>0.2</v>
      </c>
      <c r="H122" s="43">
        <v>0</v>
      </c>
      <c r="I122" s="43">
        <v>10</v>
      </c>
      <c r="J122" s="43">
        <v>38</v>
      </c>
      <c r="K122" s="44">
        <v>274</v>
      </c>
      <c r="L122" s="43"/>
    </row>
    <row r="123" spans="1:12" ht="25.5">
      <c r="A123" s="14"/>
      <c r="B123" s="15"/>
      <c r="C123" s="11"/>
      <c r="D123" s="7" t="s">
        <v>23</v>
      </c>
      <c r="E123" s="42" t="s">
        <v>48</v>
      </c>
      <c r="F123" s="43">
        <v>50</v>
      </c>
      <c r="G123" s="43">
        <v>3.3</v>
      </c>
      <c r="H123" s="43">
        <v>0.5</v>
      </c>
      <c r="I123" s="43">
        <v>24.3</v>
      </c>
      <c r="J123" s="43">
        <v>121.67</v>
      </c>
      <c r="K123" s="44">
        <v>3</v>
      </c>
      <c r="L123" s="43"/>
    </row>
    <row r="124" spans="1:12" ht="14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25">
      <c r="A125" s="14"/>
      <c r="B125" s="15"/>
      <c r="C125" s="11"/>
      <c r="D125" s="6" t="s">
        <v>21</v>
      </c>
      <c r="E125" s="42" t="s">
        <v>67</v>
      </c>
      <c r="F125" s="43">
        <v>10</v>
      </c>
      <c r="G125" s="43">
        <v>2.63</v>
      </c>
      <c r="H125" s="43">
        <v>2.66</v>
      </c>
      <c r="I125" s="43">
        <v>0</v>
      </c>
      <c r="J125" s="43">
        <v>35</v>
      </c>
      <c r="K125" s="44">
        <v>42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20.509999999999998</v>
      </c>
      <c r="H127" s="19">
        <f t="shared" si="62"/>
        <v>19.03</v>
      </c>
      <c r="I127" s="19">
        <f t="shared" si="62"/>
        <v>63.629999999999995</v>
      </c>
      <c r="J127" s="19">
        <f t="shared" si="62"/>
        <v>514.46</v>
      </c>
      <c r="K127" s="25"/>
      <c r="L127" s="19">
        <f t="shared" ref="L127" si="63">SUM(L120:L126)</f>
        <v>75</v>
      </c>
    </row>
    <row r="128" spans="1:12" ht="14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510</v>
      </c>
      <c r="G138" s="32">
        <f t="shared" ref="G138" si="66">G127+G137</f>
        <v>20.509999999999998</v>
      </c>
      <c r="H138" s="32">
        <f t="shared" ref="H138" si="67">H127+H137</f>
        <v>19.03</v>
      </c>
      <c r="I138" s="32">
        <f t="shared" ref="I138" si="68">I127+I137</f>
        <v>63.629999999999995</v>
      </c>
      <c r="J138" s="32">
        <f t="shared" ref="J138:L138" si="69">J127+J137</f>
        <v>514.46</v>
      </c>
      <c r="K138" s="32"/>
      <c r="L138" s="32">
        <f t="shared" si="69"/>
        <v>75</v>
      </c>
    </row>
    <row r="139" spans="1:12" ht="14.25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>
        <v>90</v>
      </c>
      <c r="G139" s="40">
        <v>8.4</v>
      </c>
      <c r="H139" s="40">
        <v>13.28</v>
      </c>
      <c r="I139" s="40">
        <v>10.07</v>
      </c>
      <c r="J139" s="40">
        <v>193.38</v>
      </c>
      <c r="K139" s="41">
        <v>106</v>
      </c>
      <c r="L139" s="40">
        <v>75</v>
      </c>
    </row>
    <row r="140" spans="1:12" ht="14.25">
      <c r="A140" s="23"/>
      <c r="B140" s="15"/>
      <c r="C140" s="11"/>
      <c r="D140" s="6" t="s">
        <v>29</v>
      </c>
      <c r="E140" s="42" t="s">
        <v>69</v>
      </c>
      <c r="F140" s="43">
        <v>160</v>
      </c>
      <c r="G140" s="43">
        <v>8.6999999999999993</v>
      </c>
      <c r="H140" s="43">
        <v>9.1999999999999993</v>
      </c>
      <c r="I140" s="43">
        <v>37.299999999999997</v>
      </c>
      <c r="J140" s="43">
        <v>268.5</v>
      </c>
      <c r="K140" s="44">
        <v>173</v>
      </c>
      <c r="L140" s="43"/>
    </row>
    <row r="141" spans="1:12" ht="14.25">
      <c r="A141" s="23"/>
      <c r="B141" s="15"/>
      <c r="C141" s="11"/>
      <c r="D141" s="7" t="s">
        <v>22</v>
      </c>
      <c r="E141" s="42" t="s">
        <v>70</v>
      </c>
      <c r="F141" s="43">
        <v>200</v>
      </c>
      <c r="G141" s="43">
        <v>7.0000000000000007E-2</v>
      </c>
      <c r="H141" s="43">
        <v>0.01</v>
      </c>
      <c r="I141" s="43">
        <v>15.31</v>
      </c>
      <c r="J141" s="43">
        <v>61.62</v>
      </c>
      <c r="K141" s="44">
        <v>285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48</v>
      </c>
      <c r="F142" s="43">
        <v>50</v>
      </c>
      <c r="G142" s="43">
        <v>3.3</v>
      </c>
      <c r="H142" s="43">
        <v>0.5</v>
      </c>
      <c r="I142" s="43">
        <v>24.3</v>
      </c>
      <c r="J142" s="43">
        <v>121.67</v>
      </c>
      <c r="K142" s="44">
        <v>3</v>
      </c>
      <c r="L142" s="43"/>
    </row>
    <row r="143" spans="1:12" ht="14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20.470000000000002</v>
      </c>
      <c r="H146" s="19">
        <f t="shared" si="70"/>
        <v>22.99</v>
      </c>
      <c r="I146" s="19">
        <f t="shared" si="70"/>
        <v>86.98</v>
      </c>
      <c r="J146" s="19">
        <f t="shared" si="70"/>
        <v>645.16999999999996</v>
      </c>
      <c r="K146" s="25"/>
      <c r="L146" s="19">
        <f t="shared" ref="L146" si="71">SUM(L139:L145)</f>
        <v>75</v>
      </c>
    </row>
    <row r="147" spans="1:12" ht="14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20.470000000000002</v>
      </c>
      <c r="H157" s="32">
        <f t="shared" ref="H157" si="75">H146+H156</f>
        <v>22.99</v>
      </c>
      <c r="I157" s="32">
        <f t="shared" ref="I157" si="76">I146+I156</f>
        <v>86.98</v>
      </c>
      <c r="J157" s="32">
        <f t="shared" ref="J157:L157" si="77">J146+J156</f>
        <v>645.16999999999996</v>
      </c>
      <c r="K157" s="32"/>
      <c r="L157" s="32">
        <f t="shared" si="77"/>
        <v>75</v>
      </c>
    </row>
    <row r="158" spans="1:12" ht="14.25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>
        <v>100</v>
      </c>
      <c r="G158" s="40">
        <v>11.12</v>
      </c>
      <c r="H158" s="40">
        <v>13.6</v>
      </c>
      <c r="I158" s="40">
        <v>9</v>
      </c>
      <c r="J158" s="40">
        <v>203</v>
      </c>
      <c r="K158" s="41">
        <v>128</v>
      </c>
      <c r="L158" s="40">
        <v>75</v>
      </c>
    </row>
    <row r="159" spans="1:12" ht="14.25">
      <c r="A159" s="23"/>
      <c r="B159" s="15"/>
      <c r="C159" s="11"/>
      <c r="D159" s="6" t="s">
        <v>29</v>
      </c>
      <c r="E159" s="42" t="s">
        <v>53</v>
      </c>
      <c r="F159" s="43">
        <v>150</v>
      </c>
      <c r="G159" s="43">
        <v>5.7</v>
      </c>
      <c r="H159" s="43">
        <v>5.5</v>
      </c>
      <c r="I159" s="43">
        <v>36.5</v>
      </c>
      <c r="J159" s="43">
        <v>218</v>
      </c>
      <c r="K159" s="44">
        <v>212</v>
      </c>
      <c r="L159" s="43"/>
    </row>
    <row r="160" spans="1:12" ht="14.25">
      <c r="A160" s="23"/>
      <c r="B160" s="15"/>
      <c r="C160" s="11"/>
      <c r="D160" s="7" t="s">
        <v>22</v>
      </c>
      <c r="E160" s="42" t="s">
        <v>72</v>
      </c>
      <c r="F160" s="43">
        <v>200</v>
      </c>
      <c r="G160" s="43">
        <v>0.01</v>
      </c>
      <c r="H160" s="43">
        <v>0</v>
      </c>
      <c r="I160" s="43">
        <v>9.9</v>
      </c>
      <c r="J160" s="43">
        <v>40</v>
      </c>
      <c r="K160" s="44">
        <v>685</v>
      </c>
      <c r="L160" s="43"/>
    </row>
    <row r="161" spans="1:12" ht="25.5">
      <c r="A161" s="23"/>
      <c r="B161" s="15"/>
      <c r="C161" s="11"/>
      <c r="D161" s="7" t="s">
        <v>23</v>
      </c>
      <c r="E161" s="42" t="s">
        <v>48</v>
      </c>
      <c r="F161" s="43">
        <v>30</v>
      </c>
      <c r="G161" s="43">
        <v>2</v>
      </c>
      <c r="H161" s="43">
        <v>0.3</v>
      </c>
      <c r="I161" s="43">
        <v>14.6</v>
      </c>
      <c r="J161" s="43">
        <v>73</v>
      </c>
      <c r="K161" s="44">
        <v>3</v>
      </c>
      <c r="L161" s="43"/>
    </row>
    <row r="162" spans="1:12" ht="14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25">
      <c r="A163" s="23"/>
      <c r="B163" s="15"/>
      <c r="C163" s="11"/>
      <c r="D163" s="6" t="s">
        <v>30</v>
      </c>
      <c r="E163" s="42" t="s">
        <v>73</v>
      </c>
      <c r="F163" s="43">
        <v>100</v>
      </c>
      <c r="G163" s="43">
        <v>3.2</v>
      </c>
      <c r="H163" s="43">
        <v>3.2</v>
      </c>
      <c r="I163" s="43">
        <v>4.5</v>
      </c>
      <c r="J163" s="43">
        <v>62</v>
      </c>
      <c r="K163" s="44">
        <v>8</v>
      </c>
      <c r="L163" s="43"/>
    </row>
    <row r="164" spans="1:12" ht="14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22.03</v>
      </c>
      <c r="H165" s="19">
        <f t="shared" si="78"/>
        <v>22.6</v>
      </c>
      <c r="I165" s="19">
        <f t="shared" si="78"/>
        <v>74.5</v>
      </c>
      <c r="J165" s="19">
        <f t="shared" si="78"/>
        <v>596</v>
      </c>
      <c r="K165" s="25"/>
      <c r="L165" s="19">
        <f t="shared" ref="L165" si="79">SUM(L158:L164)</f>
        <v>75</v>
      </c>
    </row>
    <row r="166" spans="1:12" ht="14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580</v>
      </c>
      <c r="G176" s="32">
        <f t="shared" ref="G176" si="82">G165+G175</f>
        <v>22.03</v>
      </c>
      <c r="H176" s="32">
        <f t="shared" ref="H176" si="83">H165+H175</f>
        <v>22.6</v>
      </c>
      <c r="I176" s="32">
        <f t="shared" ref="I176" si="84">I165+I175</f>
        <v>74.5</v>
      </c>
      <c r="J176" s="32">
        <f t="shared" ref="J176:L176" si="85">J165+J175</f>
        <v>596</v>
      </c>
      <c r="K176" s="32"/>
      <c r="L176" s="32">
        <f t="shared" si="85"/>
        <v>75</v>
      </c>
    </row>
    <row r="177" spans="1:12" ht="14.2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205</v>
      </c>
      <c r="G177" s="40">
        <v>6.2</v>
      </c>
      <c r="H177" s="40">
        <v>8.44</v>
      </c>
      <c r="I177" s="40">
        <v>32.770000000000003</v>
      </c>
      <c r="J177" s="40">
        <v>232</v>
      </c>
      <c r="K177" s="41">
        <v>311</v>
      </c>
      <c r="L177" s="40">
        <v>75</v>
      </c>
    </row>
    <row r="178" spans="1:12" ht="14.25">
      <c r="A178" s="23"/>
      <c r="B178" s="15"/>
      <c r="C178" s="11"/>
      <c r="D178" s="6"/>
      <c r="E178" s="42" t="s">
        <v>75</v>
      </c>
      <c r="F178" s="43">
        <v>10</v>
      </c>
      <c r="G178" s="43">
        <v>0.08</v>
      </c>
      <c r="H178" s="43">
        <v>7.2</v>
      </c>
      <c r="I178" s="43">
        <v>0.1</v>
      </c>
      <c r="J178" s="43">
        <v>66</v>
      </c>
      <c r="K178" s="44">
        <v>365</v>
      </c>
      <c r="L178" s="43"/>
    </row>
    <row r="179" spans="1:12" ht="14.25">
      <c r="A179" s="23"/>
      <c r="B179" s="15"/>
      <c r="C179" s="11"/>
      <c r="D179" s="7" t="s">
        <v>22</v>
      </c>
      <c r="E179" s="42" t="s">
        <v>76</v>
      </c>
      <c r="F179" s="43">
        <v>200</v>
      </c>
      <c r="G179" s="43">
        <v>3.7</v>
      </c>
      <c r="H179" s="43">
        <v>3.9</v>
      </c>
      <c r="I179" s="43">
        <v>25.9</v>
      </c>
      <c r="J179" s="43">
        <v>153</v>
      </c>
      <c r="K179" s="44">
        <v>269</v>
      </c>
      <c r="L179" s="43"/>
    </row>
    <row r="180" spans="1:12" ht="25.5">
      <c r="A180" s="23"/>
      <c r="B180" s="15"/>
      <c r="C180" s="11"/>
      <c r="D180" s="7" t="s">
        <v>23</v>
      </c>
      <c r="E180" s="42" t="s">
        <v>48</v>
      </c>
      <c r="F180" s="43">
        <v>30</v>
      </c>
      <c r="G180" s="43">
        <v>2</v>
      </c>
      <c r="H180" s="43">
        <v>0.3</v>
      </c>
      <c r="I180" s="43">
        <v>14.6</v>
      </c>
      <c r="J180" s="43">
        <v>73</v>
      </c>
      <c r="K180" s="44">
        <v>3</v>
      </c>
      <c r="L180" s="43"/>
    </row>
    <row r="181" spans="1:12" ht="14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25">
      <c r="A182" s="23"/>
      <c r="B182" s="15"/>
      <c r="C182" s="11"/>
      <c r="D182" s="6" t="s">
        <v>21</v>
      </c>
      <c r="E182" s="42" t="s">
        <v>77</v>
      </c>
      <c r="F182" s="43">
        <v>10</v>
      </c>
      <c r="G182" s="43">
        <v>2.6</v>
      </c>
      <c r="H182" s="43">
        <v>2.65</v>
      </c>
      <c r="I182" s="43">
        <v>0.35</v>
      </c>
      <c r="J182" s="43">
        <v>35.56</v>
      </c>
      <c r="K182" s="44">
        <v>42</v>
      </c>
      <c r="L182" s="43"/>
    </row>
    <row r="183" spans="1:12" ht="14.25">
      <c r="A183" s="23"/>
      <c r="B183" s="15"/>
      <c r="C183" s="11"/>
      <c r="D183" s="6" t="s">
        <v>79</v>
      </c>
      <c r="E183" s="42" t="s">
        <v>78</v>
      </c>
      <c r="F183" s="43">
        <v>50</v>
      </c>
      <c r="G183" s="43">
        <v>3.9</v>
      </c>
      <c r="H183" s="43">
        <v>2.9</v>
      </c>
      <c r="I183" s="43">
        <v>25.5</v>
      </c>
      <c r="J183" s="43">
        <v>146</v>
      </c>
      <c r="K183" s="44">
        <v>270</v>
      </c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18.48</v>
      </c>
      <c r="H184" s="19">
        <f t="shared" si="86"/>
        <v>25.389999999999997</v>
      </c>
      <c r="I184" s="19">
        <f t="shared" si="86"/>
        <v>99.22</v>
      </c>
      <c r="J184" s="19">
        <f t="shared" si="86"/>
        <v>705.56</v>
      </c>
      <c r="K184" s="25"/>
      <c r="L184" s="19">
        <f t="shared" ref="L184" si="87">SUM(L177:L183)</f>
        <v>75</v>
      </c>
    </row>
    <row r="185" spans="1:12" ht="14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505</v>
      </c>
      <c r="G195" s="32">
        <f t="shared" ref="G195" si="90">G184+G194</f>
        <v>18.48</v>
      </c>
      <c r="H195" s="32">
        <f t="shared" ref="H195" si="91">H184+H194</f>
        <v>25.389999999999997</v>
      </c>
      <c r="I195" s="32">
        <f t="shared" ref="I195" si="92">I184+I194</f>
        <v>99.22</v>
      </c>
      <c r="J195" s="32">
        <f t="shared" ref="J195:L195" si="93">J184+J194</f>
        <v>705.56</v>
      </c>
      <c r="K195" s="32"/>
      <c r="L195" s="32">
        <f t="shared" si="93"/>
        <v>75</v>
      </c>
    </row>
    <row r="196" spans="1:12" ht="13.5" thickBot="1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513.29999999999995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20.838000000000001</v>
      </c>
      <c r="H196" s="34">
        <f t="shared" si="94"/>
        <v>24.495999999999999</v>
      </c>
      <c r="I196" s="34">
        <f t="shared" si="94"/>
        <v>78.094999999999999</v>
      </c>
      <c r="J196" s="34">
        <f t="shared" si="94"/>
        <v>585.94500000000005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2024-03-15T12:34:00Z</dcterms:modified>
</cp:coreProperties>
</file>