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1164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<sst xmlns="http://schemas.openxmlformats.org/spreadsheetml/2006/main" count="442" uniqueCount="109">
  <si>
    <t>Примерное меню и пищевая ценность приготовляемых блюд</t>
  </si>
  <si>
    <t>День:</t>
  </si>
  <si>
    <t>понедельник</t>
  </si>
  <si>
    <t>Сезон:</t>
  </si>
  <si>
    <t>Неделя:</t>
  </si>
  <si>
    <t>1</t>
  </si>
  <si>
    <t>Возраст:</t>
  </si>
  <si>
    <t>7-11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</si>
  <si>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</si>
  <si>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</si>
  <si>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</si>
  <si>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</si>
  <si>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</si>
  <si>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</si>
  <si>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</si>
  <si>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</si>
  <si>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</si>
  <si>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</si>
  <si>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</si>
  <si>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</si>
  <si>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</si>
  <si>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</si>
  <si>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</si>
  <si>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</si>
  <si>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</si>
  <si>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</si>
  <si>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Фенилкетонурия</t>
  </si>
  <si>
    <t>200/10</t>
  </si>
  <si>
    <t>Итого за Завтрак Фенилкетонурия</t>
  </si>
  <si>
    <t>Итого за Обед-Фенилкетонурия</t>
  </si>
  <si>
    <t>Итого за день</t>
  </si>
  <si>
    <t>Примерное меню и пищевая ценность приготовляемых блюд (лист 2)</t>
  </si>
  <si>
    <t>вторник</t>
  </si>
  <si>
    <t>Примерное меню и пищевая ценность приготовляемых блюд (лист 3)</t>
  </si>
  <si>
    <t>среда</t>
  </si>
  <si>
    <t>Примерное меню и пищевая ценность приготовляемых блюд (лист 4)</t>
  </si>
  <si>
    <t>четверг</t>
  </si>
  <si>
    <t>Примерное меню и пищевая ценность приготовляемых блюд (лист 5)</t>
  </si>
  <si>
    <t>пятница</t>
  </si>
  <si>
    <t>130/10</t>
  </si>
  <si>
    <t>Примерное меню и пищевая ценность приготовляемых блюд (лист 6)</t>
  </si>
  <si>
    <t>2</t>
  </si>
  <si>
    <t>Примерное меню и пищевая ценность приготовляемых блюд (лист 7)</t>
  </si>
  <si>
    <t>Примерное меню и пищевая ценность приготовляемых блюд (лист 8)</t>
  </si>
  <si>
    <t>150/20</t>
  </si>
  <si>
    <t>250/10</t>
  </si>
  <si>
    <t>Примерное меню и пищевая ценность приготовляемых блюд (лист 10)</t>
  </si>
  <si>
    <t>Итого за период</t>
  </si>
  <si>
    <t>Осенне-зимний</t>
  </si>
  <si>
    <t>Рацион: Фенилкетонурия</t>
  </si>
  <si>
    <t xml:space="preserve">Рацион: Фенилкетонурия </t>
  </si>
  <si>
    <t xml:space="preserve">Вермишель безбелковая </t>
  </si>
  <si>
    <t xml:space="preserve">Масло сливочное </t>
  </si>
  <si>
    <t xml:space="preserve">Чай с сахаром </t>
  </si>
  <si>
    <t>Хлеб из низкобелковой смеси .</t>
  </si>
  <si>
    <t xml:space="preserve">Салат из свежих огурцов </t>
  </si>
  <si>
    <t xml:space="preserve">Борщ вегетарианский </t>
  </si>
  <si>
    <t xml:space="preserve">Каша из саго </t>
  </si>
  <si>
    <t xml:space="preserve">Напиток из плодов шиповника </t>
  </si>
  <si>
    <t>Компот из смеси сухофруктов</t>
  </si>
  <si>
    <t xml:space="preserve">Картофельное пюре с растительным маслом </t>
  </si>
  <si>
    <t xml:space="preserve">Кабачки тушеные </t>
  </si>
  <si>
    <t>Чай .</t>
  </si>
  <si>
    <t>Рассольник с саго</t>
  </si>
  <si>
    <t xml:space="preserve">Салат из белокочанной капусты </t>
  </si>
  <si>
    <t xml:space="preserve">Яблоки </t>
  </si>
  <si>
    <t xml:space="preserve">Хлеб из низкобелковой смеси </t>
  </si>
  <si>
    <t>Каша из саго с тыквой</t>
  </si>
  <si>
    <t xml:space="preserve">Чай </t>
  </si>
  <si>
    <t>Пюре яблочное</t>
  </si>
  <si>
    <t xml:space="preserve">Салат из свежих помидоров </t>
  </si>
  <si>
    <t xml:space="preserve">Суп-пюре из моркови с протертым саго </t>
  </si>
  <si>
    <t xml:space="preserve">Капуста тушеная </t>
  </si>
  <si>
    <t xml:space="preserve">Компот из смеси сухофруктов </t>
  </si>
  <si>
    <t xml:space="preserve">Помидоры свежие </t>
  </si>
  <si>
    <t>Суп из тыквы и моркови</t>
  </si>
  <si>
    <t xml:space="preserve">Тыква тушеная </t>
  </si>
  <si>
    <t xml:space="preserve">Суп с мелкошинкованными овощами </t>
  </si>
  <si>
    <t>Салат "Здоровье"</t>
  </si>
  <si>
    <t>Хлеб из низкобелковой смеси</t>
  </si>
  <si>
    <t xml:space="preserve">Оладьи из низкобелковой смеси со сметаной </t>
  </si>
  <si>
    <t xml:space="preserve">Компот из свежих плодов </t>
  </si>
  <si>
    <t xml:space="preserve">Салат овощной с морской капустой </t>
  </si>
  <si>
    <t xml:space="preserve">Суп вермишелевый </t>
  </si>
  <si>
    <t xml:space="preserve">Пюре яблочное </t>
  </si>
  <si>
    <t xml:space="preserve">Каша из безбелковой крупки </t>
  </si>
  <si>
    <t>Масло сливочное</t>
  </si>
  <si>
    <t xml:space="preserve">Салат из свеклы с яблоками </t>
  </si>
  <si>
    <t>Борщ вегетарианский</t>
  </si>
  <si>
    <t xml:space="preserve">Морковь припущенная </t>
  </si>
  <si>
    <t xml:space="preserve">Сок фруктовый </t>
  </si>
  <si>
    <t>Каша из саго</t>
  </si>
  <si>
    <t xml:space="preserve">Свекольник  </t>
  </si>
  <si>
    <t xml:space="preserve">Винегрет овощной </t>
  </si>
  <si>
    <t xml:space="preserve">Компот из кураги </t>
  </si>
  <si>
    <t>Оладьи из низкобелковой смеси с повидлом</t>
  </si>
  <si>
    <t xml:space="preserve">Рагу из овощей </t>
  </si>
  <si>
    <t>Суп-пюре картофельный вегетарианский</t>
  </si>
  <si>
    <t>Напиток из плодов шиповника</t>
  </si>
  <si>
    <t>Компот из свежих плодов</t>
  </si>
  <si>
    <t xml:space="preserve">Картофельные котлеты </t>
  </si>
  <si>
    <t xml:space="preserve">Щи вегетарианские </t>
  </si>
  <si>
    <t xml:space="preserve">Каша из саго с тыквой </t>
  </si>
  <si>
    <t>Икра свекольная</t>
  </si>
  <si>
    <t>Чай с сахаром</t>
  </si>
  <si>
    <t>Пюре из кабачков</t>
  </si>
  <si>
    <t>100</t>
  </si>
  <si>
    <t>Обед-Фенилкетонурия*</t>
  </si>
  <si>
    <r>
      <rPr>
        <sz val="10"/>
        <rFont val="Times New Roman"/>
        <family val="1"/>
      </rPr>
      <t xml:space="preserve">*дополнительно в прием пищи (обед) применяется </t>
    </r>
    <r>
      <rPr>
        <sz val="10"/>
        <color indexed="8"/>
        <rFont val="Times New Roman"/>
        <family val="1"/>
      </rPr>
      <t>специализированный продукт 
диетического лечебного питания (</t>
    </r>
    <r>
      <rPr>
        <sz val="10"/>
        <rFont val="Times New Roman"/>
        <family val="1"/>
      </rPr>
      <t xml:space="preserve">Приказ Министерства здравоохранения и социального
 развития РФ от 22 ноября 2004 г. N 255 "О порядке оказания первичной медико-санитарной помощи
 гражданам, имеющим право на получение набора социальных услуг" (с изменениями и дополнениями), 
который содержит 10 гр. белка, и дополнительно восполняет энергетическую ценность на 60-100 ккал в один прием пищи. </t>
    </r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</si>
</sst>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 horizontal="lef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/>
    </xf>
    <xf numFmtId="174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 vertical="top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left"/>
    </xf>
    <xf numFmtId="2" fontId="0" fillId="0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left" vertical="top" wrapText="1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horizontal="left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left" vertical="top" wrapText="1"/>
    </xf>
    <xf numFmtId="0" fontId="3" fillId="0" borderId="0" xfId="0" applyNumberFormat="1" applyFont="1" applyAlignment="1">
      <alignment horizontal="left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223"/>
  <sheetViews>
    <sheetView tabSelected="1" zoomScalePageLayoutView="0" workbookViewId="0" topLeftCell="A1">
      <selection activeCell="A3" sqref="A3"/>
    </sheetView>
  </sheetViews>
  <sheetFormatPr defaultColWidth="10.66015625" defaultRowHeight="11.25"/>
  <cols>
    <col min="1" max="1" width="8.5" style="1" customWidth="1"/>
    <col min="2" max="2" width="16.66015625" style="1" customWidth="1"/>
    <col min="3" max="3" width="18.66015625" style="1" customWidth="1"/>
    <col min="4" max="4" width="7.66015625" style="1" customWidth="1"/>
    <col min="5" max="5" width="8.66015625" style="1" customWidth="1"/>
    <col min="6" max="6" width="6.5" style="1" customWidth="1"/>
    <col min="7" max="7" width="7.33203125" style="1" customWidth="1"/>
    <col min="8" max="8" width="10.16015625" style="1" customWidth="1"/>
    <col min="9" max="9" width="5.66015625" style="1" customWidth="1"/>
    <col min="10" max="10" width="7.33203125" style="1" customWidth="1"/>
    <col min="11" max="11" width="8.33203125" style="1" customWidth="1"/>
    <col min="12" max="12" width="5.66015625" style="1" customWidth="1"/>
    <col min="13" max="13" width="8.33203125" style="1" customWidth="1"/>
    <col min="14" max="14" width="7.33203125" style="1" customWidth="1"/>
    <col min="15" max="15" width="7" style="1" customWidth="1"/>
    <col min="16" max="16" width="5.66015625" style="1" customWidth="1"/>
  </cols>
  <sheetData>
    <row r="1" spans="1:16" ht="11.25" customHeight="1">
      <c r="A1" s="2"/>
      <c r="K1" s="13"/>
      <c r="L1" s="13"/>
      <c r="M1" s="13"/>
      <c r="N1" s="13"/>
      <c r="O1" s="13"/>
      <c r="P1" s="13"/>
    </row>
    <row r="2" spans="1:16" ht="15.75" customHeight="1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spans="1:16" ht="11.25" customHeight="1">
      <c r="A3" s="4" t="s">
        <v>49</v>
      </c>
      <c r="E3" s="5" t="s">
        <v>1</v>
      </c>
      <c r="F3" s="29" t="s">
        <v>2</v>
      </c>
      <c r="G3" s="30"/>
      <c r="H3" s="30"/>
      <c r="I3" s="21" t="s">
        <v>3</v>
      </c>
      <c r="J3" s="21"/>
      <c r="K3" s="31" t="s">
        <v>48</v>
      </c>
      <c r="L3" s="31"/>
      <c r="M3" s="31"/>
      <c r="N3" s="31"/>
      <c r="O3" s="31"/>
      <c r="P3" s="31"/>
    </row>
    <row r="4" spans="4:16" ht="11.25" customHeight="1">
      <c r="D4" s="21" t="s">
        <v>4</v>
      </c>
      <c r="E4" s="21"/>
      <c r="F4" s="6" t="s">
        <v>5</v>
      </c>
      <c r="I4" s="21" t="s">
        <v>6</v>
      </c>
      <c r="J4" s="21"/>
      <c r="K4" s="22" t="s">
        <v>7</v>
      </c>
      <c r="L4" s="22"/>
      <c r="M4" s="22"/>
      <c r="N4" s="22"/>
      <c r="O4" s="22"/>
      <c r="P4" s="22"/>
    </row>
    <row r="5" spans="1:16" ht="21.75" customHeight="1">
      <c r="A5" s="23" t="s">
        <v>8</v>
      </c>
      <c r="B5" s="23" t="s">
        <v>9</v>
      </c>
      <c r="C5" s="23"/>
      <c r="D5" s="23" t="s">
        <v>10</v>
      </c>
      <c r="E5" s="25" t="s">
        <v>11</v>
      </c>
      <c r="F5" s="25"/>
      <c r="G5" s="25"/>
      <c r="H5" s="23" t="s">
        <v>12</v>
      </c>
      <c r="I5" s="25" t="s">
        <v>13</v>
      </c>
      <c r="J5" s="25"/>
      <c r="K5" s="25"/>
      <c r="L5" s="25"/>
      <c r="M5" s="25" t="s">
        <v>14</v>
      </c>
      <c r="N5" s="25"/>
      <c r="O5" s="25"/>
      <c r="P5" s="25"/>
    </row>
    <row r="6" spans="1:16" ht="21" customHeight="1">
      <c r="A6" s="24"/>
      <c r="B6" s="32"/>
      <c r="C6" s="33"/>
      <c r="D6" s="24"/>
      <c r="E6" s="7" t="s">
        <v>15</v>
      </c>
      <c r="F6" s="7" t="s">
        <v>16</v>
      </c>
      <c r="G6" s="7" t="s">
        <v>17</v>
      </c>
      <c r="H6" s="24"/>
      <c r="I6" s="7" t="s">
        <v>18</v>
      </c>
      <c r="J6" s="7" t="s">
        <v>19</v>
      </c>
      <c r="K6" s="7" t="s">
        <v>20</v>
      </c>
      <c r="L6" s="7" t="s">
        <v>21</v>
      </c>
      <c r="M6" s="7" t="s">
        <v>22</v>
      </c>
      <c r="N6" s="7" t="s">
        <v>23</v>
      </c>
      <c r="O6" s="7" t="s">
        <v>24</v>
      </c>
      <c r="P6" s="7" t="s">
        <v>25</v>
      </c>
    </row>
    <row r="7" spans="1:16" ht="11.25" customHeight="1">
      <c r="A7" s="8">
        <v>1</v>
      </c>
      <c r="B7" s="34">
        <v>2</v>
      </c>
      <c r="C7" s="34"/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</row>
    <row r="8" spans="1:18" ht="11.25" customHeight="1">
      <c r="A8" s="27" t="s">
        <v>26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R8" s="17"/>
    </row>
    <row r="9" spans="1:18" ht="11.25" customHeight="1">
      <c r="A9" s="9">
        <v>666</v>
      </c>
      <c r="B9" s="20" t="s">
        <v>51</v>
      </c>
      <c r="C9" s="20"/>
      <c r="D9" s="9">
        <v>180</v>
      </c>
      <c r="E9" s="10">
        <v>0.78</v>
      </c>
      <c r="F9" s="10">
        <v>5.65</v>
      </c>
      <c r="G9" s="10">
        <v>61.29</v>
      </c>
      <c r="H9" s="10">
        <v>305.35</v>
      </c>
      <c r="I9" s="11">
        <v>0</v>
      </c>
      <c r="J9" s="11">
        <v>0</v>
      </c>
      <c r="K9" s="12">
        <v>32.4</v>
      </c>
      <c r="L9" s="10">
        <v>0.07</v>
      </c>
      <c r="M9" s="10">
        <v>3.57</v>
      </c>
      <c r="N9" s="10">
        <v>2.16</v>
      </c>
      <c r="O9" s="10">
        <v>0.11</v>
      </c>
      <c r="P9" s="10">
        <v>0.03</v>
      </c>
      <c r="R9" s="17">
        <f>H20+H42+H64+H85+H106+H128+H150+H172+H193+H217</f>
        <v>5633.29</v>
      </c>
    </row>
    <row r="10" spans="1:16" ht="11.25" customHeight="1">
      <c r="A10" s="9">
        <v>401</v>
      </c>
      <c r="B10" s="20" t="s">
        <v>52</v>
      </c>
      <c r="C10" s="20"/>
      <c r="D10" s="9">
        <v>10</v>
      </c>
      <c r="E10" s="10">
        <v>0.08</v>
      </c>
      <c r="F10" s="10">
        <v>7.25</v>
      </c>
      <c r="G10" s="10">
        <v>0.13</v>
      </c>
      <c r="H10" s="12">
        <v>66.1</v>
      </c>
      <c r="I10" s="11">
        <v>0</v>
      </c>
      <c r="J10" s="11">
        <v>0</v>
      </c>
      <c r="K10" s="9">
        <v>45</v>
      </c>
      <c r="L10" s="12">
        <v>0.1</v>
      </c>
      <c r="M10" s="12">
        <v>2.4</v>
      </c>
      <c r="N10" s="9">
        <v>3</v>
      </c>
      <c r="O10" s="11">
        <v>0</v>
      </c>
      <c r="P10" s="10">
        <v>0.02</v>
      </c>
    </row>
    <row r="11" spans="1:16" ht="11.25" customHeight="1">
      <c r="A11" s="9">
        <v>283</v>
      </c>
      <c r="B11" s="20" t="s">
        <v>53</v>
      </c>
      <c r="C11" s="20"/>
      <c r="D11" s="11" t="s">
        <v>27</v>
      </c>
      <c r="E11" s="11">
        <v>0</v>
      </c>
      <c r="F11" s="11">
        <v>0</v>
      </c>
      <c r="G11" s="10">
        <v>9.98</v>
      </c>
      <c r="H11" s="12">
        <v>39.9</v>
      </c>
      <c r="I11" s="11">
        <v>0</v>
      </c>
      <c r="J11" s="11">
        <v>0</v>
      </c>
      <c r="K11" s="11">
        <v>0</v>
      </c>
      <c r="L11" s="11">
        <v>0</v>
      </c>
      <c r="M11" s="12">
        <v>0.3</v>
      </c>
      <c r="N11" s="11">
        <v>0</v>
      </c>
      <c r="O11" s="11">
        <v>0</v>
      </c>
      <c r="P11" s="10">
        <v>0.03</v>
      </c>
    </row>
    <row r="12" spans="1:16" ht="21.75" customHeight="1">
      <c r="A12" s="9">
        <v>667</v>
      </c>
      <c r="B12" s="20" t="s">
        <v>54</v>
      </c>
      <c r="C12" s="20"/>
      <c r="D12" s="9">
        <v>30</v>
      </c>
      <c r="E12" s="10">
        <v>0.23</v>
      </c>
      <c r="F12" s="10">
        <v>0.75</v>
      </c>
      <c r="G12" s="10">
        <v>18.42</v>
      </c>
      <c r="H12" s="12">
        <v>81.3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</row>
    <row r="13" spans="1:16" ht="11.25" customHeight="1">
      <c r="A13" s="26" t="s">
        <v>28</v>
      </c>
      <c r="B13" s="26"/>
      <c r="C13" s="26"/>
      <c r="D13" s="26"/>
      <c r="E13" s="10">
        <f>SUM(E9:E12)</f>
        <v>1.09</v>
      </c>
      <c r="F13" s="10">
        <f>SUM(F9:F12)</f>
        <v>13.65</v>
      </c>
      <c r="G13" s="10">
        <v>89.82</v>
      </c>
      <c r="H13" s="10">
        <v>492.65</v>
      </c>
      <c r="I13" s="11">
        <v>0</v>
      </c>
      <c r="J13" s="11">
        <v>0</v>
      </c>
      <c r="K13" s="12">
        <v>77.4</v>
      </c>
      <c r="L13" s="10">
        <v>0.17</v>
      </c>
      <c r="M13" s="10">
        <v>6.27</v>
      </c>
      <c r="N13" s="10">
        <v>5.16</v>
      </c>
      <c r="O13" s="10">
        <v>0.11</v>
      </c>
      <c r="P13" s="10">
        <v>0.08</v>
      </c>
    </row>
    <row r="14" spans="1:16" ht="11.25" customHeight="1">
      <c r="A14" s="27" t="s">
        <v>107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11.25" customHeight="1">
      <c r="A15" s="10">
        <v>14.09</v>
      </c>
      <c r="B15" s="20" t="s">
        <v>55</v>
      </c>
      <c r="C15" s="20"/>
      <c r="D15" s="9">
        <v>100</v>
      </c>
      <c r="E15" s="10">
        <v>0.78</v>
      </c>
      <c r="F15" s="10">
        <v>5.11</v>
      </c>
      <c r="G15" s="10">
        <v>2.77</v>
      </c>
      <c r="H15" s="10">
        <v>70.01</v>
      </c>
      <c r="I15" s="10">
        <v>0.03</v>
      </c>
      <c r="J15" s="10">
        <v>7.17</v>
      </c>
      <c r="K15" s="10">
        <v>2.43</v>
      </c>
      <c r="L15" s="10">
        <v>2.28</v>
      </c>
      <c r="M15" s="12">
        <v>22.1</v>
      </c>
      <c r="N15" s="12">
        <v>24.4</v>
      </c>
      <c r="O15" s="10">
        <v>13.66</v>
      </c>
      <c r="P15" s="10">
        <v>0.55</v>
      </c>
    </row>
    <row r="16" spans="1:16" ht="11.25" customHeight="1">
      <c r="A16" s="10">
        <v>666.06</v>
      </c>
      <c r="B16" s="20" t="s">
        <v>56</v>
      </c>
      <c r="C16" s="20"/>
      <c r="D16" s="9">
        <v>250</v>
      </c>
      <c r="E16" s="10">
        <v>2.92</v>
      </c>
      <c r="F16" s="10">
        <v>14.68</v>
      </c>
      <c r="G16" s="10">
        <v>14.56</v>
      </c>
      <c r="H16" s="10">
        <v>203.88</v>
      </c>
      <c r="I16" s="12">
        <v>0.1</v>
      </c>
      <c r="J16" s="10">
        <v>31.05</v>
      </c>
      <c r="K16" s="10">
        <v>361.58</v>
      </c>
      <c r="L16" s="10">
        <v>5.97</v>
      </c>
      <c r="M16" s="10">
        <v>52.85</v>
      </c>
      <c r="N16" s="10">
        <v>74.33</v>
      </c>
      <c r="O16" s="10">
        <v>36.98</v>
      </c>
      <c r="P16" s="10">
        <v>1.65</v>
      </c>
    </row>
    <row r="17" spans="1:18" ht="11.25" customHeight="1">
      <c r="A17" s="10">
        <v>666.02</v>
      </c>
      <c r="B17" s="35" t="s">
        <v>105</v>
      </c>
      <c r="C17" s="35"/>
      <c r="D17" s="9">
        <v>150</v>
      </c>
      <c r="E17" s="10">
        <v>0.9</v>
      </c>
      <c r="F17" s="10">
        <v>5.22</v>
      </c>
      <c r="G17" s="10">
        <v>7.65</v>
      </c>
      <c r="H17" s="10">
        <v>73.35</v>
      </c>
      <c r="I17" s="11">
        <v>0</v>
      </c>
      <c r="J17" s="11">
        <v>0</v>
      </c>
      <c r="K17" s="12">
        <v>32.4</v>
      </c>
      <c r="L17" s="10">
        <v>0.07</v>
      </c>
      <c r="M17" s="9">
        <v>2</v>
      </c>
      <c r="N17" s="10">
        <v>2.16</v>
      </c>
      <c r="O17" s="11">
        <v>0</v>
      </c>
      <c r="P17" s="10">
        <v>0.04</v>
      </c>
      <c r="R17" s="17"/>
    </row>
    <row r="18" spans="1:16" ht="21.75" customHeight="1">
      <c r="A18" s="10">
        <v>301.01</v>
      </c>
      <c r="B18" s="20" t="s">
        <v>58</v>
      </c>
      <c r="C18" s="20"/>
      <c r="D18" s="9">
        <v>200</v>
      </c>
      <c r="E18" s="10">
        <v>0.68</v>
      </c>
      <c r="F18" s="10">
        <v>0.28</v>
      </c>
      <c r="G18" s="10">
        <v>29.62</v>
      </c>
      <c r="H18" s="12">
        <v>146</v>
      </c>
      <c r="I18" s="10">
        <v>0.01</v>
      </c>
      <c r="J18" s="9">
        <v>200</v>
      </c>
      <c r="K18" s="12">
        <v>163.4</v>
      </c>
      <c r="L18" s="10">
        <v>0.76</v>
      </c>
      <c r="M18" s="12">
        <v>12.6</v>
      </c>
      <c r="N18" s="12">
        <v>3.4</v>
      </c>
      <c r="O18" s="12">
        <v>3.4</v>
      </c>
      <c r="P18" s="10">
        <v>0.66</v>
      </c>
    </row>
    <row r="19" spans="1:16" ht="21.75" customHeight="1">
      <c r="A19" s="9">
        <v>667</v>
      </c>
      <c r="B19" s="20" t="s">
        <v>54</v>
      </c>
      <c r="C19" s="20"/>
      <c r="D19" s="9">
        <v>30</v>
      </c>
      <c r="E19" s="10">
        <v>0.23</v>
      </c>
      <c r="F19" s="10">
        <v>0.75</v>
      </c>
      <c r="G19" s="10">
        <v>18.42</v>
      </c>
      <c r="H19" s="12">
        <v>81.3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 ht="11.25" customHeight="1">
      <c r="A20" s="26" t="s">
        <v>29</v>
      </c>
      <c r="B20" s="26"/>
      <c r="C20" s="26"/>
      <c r="D20" s="26"/>
      <c r="E20" s="10">
        <v>4.62</v>
      </c>
      <c r="F20" s="12">
        <v>25.4</v>
      </c>
      <c r="G20" s="10">
        <v>71.16</v>
      </c>
      <c r="H20" s="10">
        <f>SUM(H15:H19)</f>
        <v>574.54</v>
      </c>
      <c r="I20" s="10">
        <v>0.14</v>
      </c>
      <c r="J20" s="10">
        <v>238.22</v>
      </c>
      <c r="K20" s="10">
        <v>559.81</v>
      </c>
      <c r="L20" s="10">
        <v>9.08</v>
      </c>
      <c r="M20" s="10">
        <v>89.55</v>
      </c>
      <c r="N20" s="10">
        <v>104.29</v>
      </c>
      <c r="O20" s="10">
        <v>54.04</v>
      </c>
      <c r="P20" s="12">
        <v>2.9</v>
      </c>
    </row>
    <row r="21" spans="1:17" s="1" customFormat="1" ht="11.25" customHeight="1">
      <c r="A21" s="26" t="s">
        <v>30</v>
      </c>
      <c r="B21" s="26"/>
      <c r="C21" s="26"/>
      <c r="D21" s="26"/>
      <c r="E21" s="10">
        <v>5.71</v>
      </c>
      <c r="F21" s="10">
        <v>39.05</v>
      </c>
      <c r="G21" s="10">
        <v>160.98</v>
      </c>
      <c r="H21" s="10">
        <f>H13+H20</f>
        <v>1067.19</v>
      </c>
      <c r="I21" s="10">
        <v>0.14</v>
      </c>
      <c r="J21" s="10">
        <v>238.22</v>
      </c>
      <c r="K21" s="10">
        <v>637.21</v>
      </c>
      <c r="L21" s="10">
        <v>9.25</v>
      </c>
      <c r="M21" s="10">
        <v>95.82</v>
      </c>
      <c r="N21" s="10">
        <v>109.45</v>
      </c>
      <c r="O21" s="10">
        <v>54.15</v>
      </c>
      <c r="P21" s="10">
        <v>2.98</v>
      </c>
      <c r="Q21" s="16"/>
    </row>
    <row r="22" spans="1:16" ht="11.25" customHeight="1">
      <c r="A22" s="2"/>
      <c r="K22" s="13"/>
      <c r="L22" s="13"/>
      <c r="M22" s="13"/>
      <c r="N22" s="13"/>
      <c r="O22" s="13"/>
      <c r="P22" s="13"/>
    </row>
    <row r="23" spans="1:16" ht="11.25" customHeight="1">
      <c r="A23" s="36" t="s">
        <v>31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1:16" ht="11.25" customHeight="1">
      <c r="A24" s="4" t="s">
        <v>50</v>
      </c>
      <c r="E24" s="5" t="s">
        <v>1</v>
      </c>
      <c r="F24" s="29" t="s">
        <v>32</v>
      </c>
      <c r="G24" s="30"/>
      <c r="H24" s="30"/>
      <c r="I24" s="21" t="s">
        <v>3</v>
      </c>
      <c r="J24" s="21"/>
      <c r="K24" s="31" t="s">
        <v>48</v>
      </c>
      <c r="L24" s="31"/>
      <c r="M24" s="31"/>
      <c r="N24" s="31"/>
      <c r="O24" s="31"/>
      <c r="P24" s="31"/>
    </row>
    <row r="25" spans="4:16" ht="11.25" customHeight="1">
      <c r="D25" s="21" t="s">
        <v>4</v>
      </c>
      <c r="E25" s="21"/>
      <c r="F25" s="6" t="s">
        <v>5</v>
      </c>
      <c r="I25" s="21" t="s">
        <v>6</v>
      </c>
      <c r="J25" s="21"/>
      <c r="K25" s="22" t="s">
        <v>7</v>
      </c>
      <c r="L25" s="22"/>
      <c r="M25" s="22"/>
      <c r="N25" s="22"/>
      <c r="O25" s="22"/>
      <c r="P25" s="22"/>
    </row>
    <row r="26" spans="1:16" ht="21.75" customHeight="1">
      <c r="A26" s="23" t="s">
        <v>8</v>
      </c>
      <c r="B26" s="23" t="s">
        <v>9</v>
      </c>
      <c r="C26" s="23"/>
      <c r="D26" s="23" t="s">
        <v>10</v>
      </c>
      <c r="E26" s="25" t="s">
        <v>11</v>
      </c>
      <c r="F26" s="25"/>
      <c r="G26" s="25"/>
      <c r="H26" s="23" t="s">
        <v>12</v>
      </c>
      <c r="I26" s="25" t="s">
        <v>13</v>
      </c>
      <c r="J26" s="25"/>
      <c r="K26" s="25"/>
      <c r="L26" s="25"/>
      <c r="M26" s="25" t="s">
        <v>14</v>
      </c>
      <c r="N26" s="25"/>
      <c r="O26" s="25"/>
      <c r="P26" s="25"/>
    </row>
    <row r="27" spans="1:16" ht="21" customHeight="1">
      <c r="A27" s="24"/>
      <c r="B27" s="32"/>
      <c r="C27" s="33"/>
      <c r="D27" s="24"/>
      <c r="E27" s="7" t="s">
        <v>15</v>
      </c>
      <c r="F27" s="7" t="s">
        <v>16</v>
      </c>
      <c r="G27" s="7" t="s">
        <v>17</v>
      </c>
      <c r="H27" s="24"/>
      <c r="I27" s="7" t="s">
        <v>18</v>
      </c>
      <c r="J27" s="7" t="s">
        <v>19</v>
      </c>
      <c r="K27" s="7" t="s">
        <v>20</v>
      </c>
      <c r="L27" s="7" t="s">
        <v>21</v>
      </c>
      <c r="M27" s="7" t="s">
        <v>22</v>
      </c>
      <c r="N27" s="7" t="s">
        <v>23</v>
      </c>
      <c r="O27" s="7" t="s">
        <v>24</v>
      </c>
      <c r="P27" s="7" t="s">
        <v>25</v>
      </c>
    </row>
    <row r="28" spans="1:16" ht="11.25" customHeight="1">
      <c r="A28" s="8">
        <v>1</v>
      </c>
      <c r="B28" s="34">
        <v>2</v>
      </c>
      <c r="C28" s="34"/>
      <c r="D28" s="8">
        <v>3</v>
      </c>
      <c r="E28" s="8">
        <v>4</v>
      </c>
      <c r="F28" s="8">
        <v>5</v>
      </c>
      <c r="G28" s="8">
        <v>6</v>
      </c>
      <c r="H28" s="8">
        <v>7</v>
      </c>
      <c r="I28" s="8">
        <v>8</v>
      </c>
      <c r="J28" s="8">
        <v>9</v>
      </c>
      <c r="K28" s="8">
        <v>10</v>
      </c>
      <c r="L28" s="8">
        <v>11</v>
      </c>
      <c r="M28" s="8">
        <v>12</v>
      </c>
      <c r="N28" s="8">
        <v>13</v>
      </c>
      <c r="O28" s="8">
        <v>14</v>
      </c>
      <c r="P28" s="8">
        <v>15</v>
      </c>
    </row>
    <row r="29" spans="1:16" ht="11.25" customHeight="1">
      <c r="A29" s="27" t="s">
        <v>26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</row>
    <row r="30" spans="1:16" ht="11.25" customHeight="1">
      <c r="A30" s="10">
        <v>666.16</v>
      </c>
      <c r="B30" s="35" t="s">
        <v>57</v>
      </c>
      <c r="C30" s="35"/>
      <c r="D30" s="9">
        <v>150</v>
      </c>
      <c r="E30" s="12">
        <v>0.2</v>
      </c>
      <c r="F30" s="10">
        <v>4.44</v>
      </c>
      <c r="G30" s="10">
        <v>20.18</v>
      </c>
      <c r="H30" s="10">
        <v>125.99</v>
      </c>
      <c r="I30" s="11">
        <v>0</v>
      </c>
      <c r="J30" s="11">
        <v>0</v>
      </c>
      <c r="K30" s="9">
        <v>27</v>
      </c>
      <c r="L30" s="10">
        <v>0.06</v>
      </c>
      <c r="M30" s="10">
        <v>1.67</v>
      </c>
      <c r="N30" s="12">
        <v>1.8</v>
      </c>
      <c r="O30" s="11">
        <v>0</v>
      </c>
      <c r="P30" s="10">
        <v>0.03</v>
      </c>
    </row>
    <row r="31" spans="1:16" ht="11.25" customHeight="1">
      <c r="A31" s="9">
        <v>401</v>
      </c>
      <c r="B31" s="37" t="s">
        <v>52</v>
      </c>
      <c r="C31" s="38"/>
      <c r="D31" s="9">
        <v>10</v>
      </c>
      <c r="E31" s="10">
        <v>0.08</v>
      </c>
      <c r="F31" s="10">
        <v>7.25</v>
      </c>
      <c r="G31" s="10">
        <v>0.13</v>
      </c>
      <c r="H31" s="12">
        <v>66.1</v>
      </c>
      <c r="I31" s="11">
        <v>0</v>
      </c>
      <c r="J31" s="11">
        <v>0</v>
      </c>
      <c r="K31" s="9">
        <v>45</v>
      </c>
      <c r="L31" s="12">
        <v>0.1</v>
      </c>
      <c r="M31" s="12">
        <v>2.4</v>
      </c>
      <c r="N31" s="9">
        <v>3</v>
      </c>
      <c r="O31" s="11">
        <v>0</v>
      </c>
      <c r="P31" s="10">
        <v>0.02</v>
      </c>
    </row>
    <row r="32" spans="1:16" ht="11.25" customHeight="1">
      <c r="A32" s="9">
        <v>283</v>
      </c>
      <c r="B32" s="20" t="s">
        <v>53</v>
      </c>
      <c r="C32" s="20"/>
      <c r="D32" s="11" t="s">
        <v>27</v>
      </c>
      <c r="E32" s="11"/>
      <c r="F32" s="11"/>
      <c r="G32" s="10">
        <v>9.98</v>
      </c>
      <c r="H32" s="12">
        <v>39.9</v>
      </c>
      <c r="I32" s="11">
        <v>0</v>
      </c>
      <c r="J32" s="11">
        <v>0</v>
      </c>
      <c r="K32" s="11">
        <v>0</v>
      </c>
      <c r="L32" s="11">
        <v>0</v>
      </c>
      <c r="M32" s="12">
        <v>0.3</v>
      </c>
      <c r="N32" s="11">
        <v>0</v>
      </c>
      <c r="O32" s="11">
        <v>0</v>
      </c>
      <c r="P32" s="10">
        <v>0.03</v>
      </c>
    </row>
    <row r="33" spans="1:16" ht="11.25" customHeight="1">
      <c r="A33" s="10">
        <v>667.01</v>
      </c>
      <c r="B33" s="20" t="s">
        <v>69</v>
      </c>
      <c r="C33" s="20"/>
      <c r="D33" s="9">
        <v>110</v>
      </c>
      <c r="E33" s="10">
        <v>0.51</v>
      </c>
      <c r="F33" s="10">
        <v>0.51</v>
      </c>
      <c r="G33" s="10">
        <v>21.76</v>
      </c>
      <c r="H33" s="10">
        <v>97.01</v>
      </c>
      <c r="I33" s="10">
        <v>0.04</v>
      </c>
      <c r="J33" s="10">
        <v>12.83</v>
      </c>
      <c r="K33" s="10">
        <v>6.42</v>
      </c>
      <c r="L33" s="10">
        <v>0.26</v>
      </c>
      <c r="M33" s="12">
        <v>20.8</v>
      </c>
      <c r="N33" s="10">
        <v>14.11</v>
      </c>
      <c r="O33" s="10">
        <v>11.55</v>
      </c>
      <c r="P33" s="10">
        <v>2.85</v>
      </c>
    </row>
    <row r="34" spans="1:16" ht="21.75" customHeight="1">
      <c r="A34" s="9">
        <v>667</v>
      </c>
      <c r="B34" s="20" t="s">
        <v>54</v>
      </c>
      <c r="C34" s="20"/>
      <c r="D34" s="9">
        <v>30</v>
      </c>
      <c r="E34" s="10">
        <v>0.23</v>
      </c>
      <c r="F34" s="10">
        <v>0.75</v>
      </c>
      <c r="G34" s="10">
        <v>18.42</v>
      </c>
      <c r="H34" s="12">
        <v>81.3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1:16" ht="11.25" customHeight="1">
      <c r="A35" s="26" t="s">
        <v>28</v>
      </c>
      <c r="B35" s="26"/>
      <c r="C35" s="26"/>
      <c r="D35" s="26"/>
      <c r="E35" s="10">
        <v>1.02</v>
      </c>
      <c r="F35" s="10">
        <v>12.95</v>
      </c>
      <c r="G35" s="10">
        <v>70.47</v>
      </c>
      <c r="H35" s="12">
        <f>SUM(H30:H34)</f>
        <v>410.3</v>
      </c>
      <c r="I35" s="10">
        <v>0.04</v>
      </c>
      <c r="J35" s="10">
        <v>12.83</v>
      </c>
      <c r="K35" s="10">
        <v>78.42</v>
      </c>
      <c r="L35" s="10">
        <v>0.42</v>
      </c>
      <c r="M35" s="10">
        <v>25.17</v>
      </c>
      <c r="N35" s="10">
        <v>18.91</v>
      </c>
      <c r="O35" s="10">
        <v>11.55</v>
      </c>
      <c r="P35" s="10">
        <v>2.93</v>
      </c>
    </row>
    <row r="36" spans="1:16" ht="11.25" customHeight="1">
      <c r="A36" s="27" t="s">
        <v>107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</row>
    <row r="37" spans="1:16" ht="11.25" customHeight="1">
      <c r="A37" s="10">
        <v>13.04</v>
      </c>
      <c r="B37" s="20" t="s">
        <v>70</v>
      </c>
      <c r="C37" s="20"/>
      <c r="D37" s="9">
        <v>70</v>
      </c>
      <c r="E37" s="10">
        <v>0.79</v>
      </c>
      <c r="F37" s="10">
        <v>3.63</v>
      </c>
      <c r="G37" s="10">
        <v>3.32</v>
      </c>
      <c r="H37" s="10">
        <v>50.57</v>
      </c>
      <c r="I37" s="10">
        <v>0.04</v>
      </c>
      <c r="J37" s="10">
        <v>14.18</v>
      </c>
      <c r="K37" s="12">
        <v>66.1</v>
      </c>
      <c r="L37" s="10">
        <v>1.89</v>
      </c>
      <c r="M37" s="10">
        <v>14.96</v>
      </c>
      <c r="N37" s="10">
        <v>12.99</v>
      </c>
      <c r="O37" s="10">
        <v>12.54</v>
      </c>
      <c r="P37" s="10">
        <v>0.61</v>
      </c>
    </row>
    <row r="38" spans="1:16" ht="21.75" customHeight="1">
      <c r="A38" s="10">
        <v>666.05</v>
      </c>
      <c r="B38" s="20" t="s">
        <v>71</v>
      </c>
      <c r="C38" s="20"/>
      <c r="D38" s="9">
        <v>200</v>
      </c>
      <c r="E38" s="10">
        <v>1.26</v>
      </c>
      <c r="F38" s="10">
        <v>5.92</v>
      </c>
      <c r="G38" s="10">
        <v>22.92</v>
      </c>
      <c r="H38" s="10">
        <v>152.88</v>
      </c>
      <c r="I38" s="10">
        <v>0.05</v>
      </c>
      <c r="J38" s="9">
        <v>4</v>
      </c>
      <c r="K38" s="9">
        <v>1636</v>
      </c>
      <c r="L38" s="12">
        <v>0.4</v>
      </c>
      <c r="M38" s="10">
        <v>23.52</v>
      </c>
      <c r="N38" s="12">
        <v>46.4</v>
      </c>
      <c r="O38" s="12">
        <v>30.4</v>
      </c>
      <c r="P38" s="10">
        <v>0.58</v>
      </c>
    </row>
    <row r="39" spans="1:16" ht="11.25" customHeight="1">
      <c r="A39" s="10">
        <v>140.07</v>
      </c>
      <c r="B39" s="20" t="s">
        <v>72</v>
      </c>
      <c r="C39" s="20"/>
      <c r="D39" s="9">
        <v>150</v>
      </c>
      <c r="E39" s="10">
        <v>3.63</v>
      </c>
      <c r="F39" s="10">
        <v>4.05</v>
      </c>
      <c r="G39" s="10">
        <v>15.28</v>
      </c>
      <c r="H39" s="10">
        <v>114.31</v>
      </c>
      <c r="I39" s="10">
        <v>0.07</v>
      </c>
      <c r="J39" s="10">
        <v>79.73</v>
      </c>
      <c r="K39" s="10">
        <v>99.81</v>
      </c>
      <c r="L39" s="12">
        <v>0.3</v>
      </c>
      <c r="M39" s="10">
        <v>94.99</v>
      </c>
      <c r="N39" s="10">
        <v>60.53</v>
      </c>
      <c r="O39" s="10">
        <v>32.01</v>
      </c>
      <c r="P39" s="10">
        <v>1.29</v>
      </c>
    </row>
    <row r="40" spans="1:16" ht="21.75" customHeight="1">
      <c r="A40" s="9">
        <v>293</v>
      </c>
      <c r="B40" s="20" t="s">
        <v>73</v>
      </c>
      <c r="C40" s="20"/>
      <c r="D40" s="9">
        <v>200</v>
      </c>
      <c r="E40" s="10">
        <v>0.44</v>
      </c>
      <c r="F40" s="10">
        <v>0.09</v>
      </c>
      <c r="G40" s="10">
        <v>32.92</v>
      </c>
      <c r="H40" s="12">
        <v>138.6</v>
      </c>
      <c r="I40" s="11"/>
      <c r="J40" s="11">
        <v>0</v>
      </c>
      <c r="K40" s="11">
        <v>0</v>
      </c>
      <c r="L40" s="11">
        <v>0</v>
      </c>
      <c r="M40" s="12">
        <v>0.6</v>
      </c>
      <c r="N40" s="11">
        <v>0</v>
      </c>
      <c r="O40" s="11">
        <v>0</v>
      </c>
      <c r="P40" s="10">
        <v>0.06</v>
      </c>
    </row>
    <row r="41" spans="1:16" ht="21.75" customHeight="1">
      <c r="A41" s="9">
        <v>667</v>
      </c>
      <c r="B41" s="20" t="s">
        <v>54</v>
      </c>
      <c r="C41" s="20"/>
      <c r="D41" s="9">
        <v>30</v>
      </c>
      <c r="E41" s="10">
        <v>0.23</v>
      </c>
      <c r="F41" s="10">
        <v>0.75</v>
      </c>
      <c r="G41" s="10">
        <v>18.42</v>
      </c>
      <c r="H41" s="12">
        <v>81.3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s="1" customFormat="1" ht="11.25" customHeight="1">
      <c r="A42" s="26" t="s">
        <v>29</v>
      </c>
      <c r="B42" s="26"/>
      <c r="C42" s="26"/>
      <c r="D42" s="26"/>
      <c r="E42" s="10">
        <f>SUM(E37:E41)</f>
        <v>6.3500000000000005</v>
      </c>
      <c r="F42" s="10">
        <f>SUM(F37:F41)</f>
        <v>14.440000000000001</v>
      </c>
      <c r="G42" s="10">
        <f>SUM(G37:G41)</f>
        <v>92.86</v>
      </c>
      <c r="H42" s="10">
        <f>SUM(H37:H41)</f>
        <v>537.66</v>
      </c>
      <c r="I42" s="10">
        <v>0.16</v>
      </c>
      <c r="J42" s="10">
        <v>97.91</v>
      </c>
      <c r="K42" s="10">
        <v>1801.91</v>
      </c>
      <c r="L42" s="10">
        <v>2.59</v>
      </c>
      <c r="M42" s="10">
        <v>134.07</v>
      </c>
      <c r="N42" s="10">
        <v>119.92</v>
      </c>
      <c r="O42" s="10">
        <v>74.95</v>
      </c>
      <c r="P42" s="10">
        <v>2.54</v>
      </c>
    </row>
    <row r="43" spans="1:16" ht="11.25" customHeight="1">
      <c r="A43" s="26" t="s">
        <v>30</v>
      </c>
      <c r="B43" s="26"/>
      <c r="C43" s="26"/>
      <c r="D43" s="26"/>
      <c r="E43" s="10">
        <v>7.14</v>
      </c>
      <c r="F43" s="10">
        <v>26.64</v>
      </c>
      <c r="G43" s="10">
        <v>144.91</v>
      </c>
      <c r="H43" s="10">
        <f>H35+H42</f>
        <v>947.96</v>
      </c>
      <c r="I43" s="12">
        <v>0.2</v>
      </c>
      <c r="J43" s="10">
        <v>110.74</v>
      </c>
      <c r="K43" s="10">
        <v>1880.33</v>
      </c>
      <c r="L43" s="10">
        <v>3.01</v>
      </c>
      <c r="M43" s="10">
        <v>159.24</v>
      </c>
      <c r="N43" s="10">
        <v>138.83</v>
      </c>
      <c r="O43" s="12">
        <v>86.5</v>
      </c>
      <c r="P43" s="10">
        <v>5.47</v>
      </c>
    </row>
    <row r="44" spans="1:16" ht="11.25" customHeight="1">
      <c r="A44" s="2"/>
      <c r="K44" s="13"/>
      <c r="L44" s="13"/>
      <c r="M44" s="13"/>
      <c r="N44" s="13"/>
      <c r="O44" s="13"/>
      <c r="P44" s="13"/>
    </row>
    <row r="45" spans="1:16" ht="11.25" customHeight="1">
      <c r="A45" s="36" t="s">
        <v>33</v>
      </c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</row>
    <row r="46" spans="1:16" ht="11.25" customHeight="1">
      <c r="A46" s="4" t="s">
        <v>50</v>
      </c>
      <c r="E46" s="5" t="s">
        <v>1</v>
      </c>
      <c r="F46" s="29" t="s">
        <v>34</v>
      </c>
      <c r="G46" s="30"/>
      <c r="H46" s="30"/>
      <c r="I46" s="21" t="s">
        <v>3</v>
      </c>
      <c r="J46" s="21"/>
      <c r="K46" s="31" t="s">
        <v>48</v>
      </c>
      <c r="L46" s="31"/>
      <c r="M46" s="31"/>
      <c r="N46" s="31"/>
      <c r="O46" s="31"/>
      <c r="P46" s="31"/>
    </row>
    <row r="47" spans="4:16" ht="21.75" customHeight="1">
      <c r="D47" s="21" t="s">
        <v>4</v>
      </c>
      <c r="E47" s="21"/>
      <c r="F47" s="6" t="s">
        <v>5</v>
      </c>
      <c r="I47" s="21" t="s">
        <v>6</v>
      </c>
      <c r="J47" s="21"/>
      <c r="K47" s="22" t="s">
        <v>7</v>
      </c>
      <c r="L47" s="22"/>
      <c r="M47" s="22"/>
      <c r="N47" s="22"/>
      <c r="O47" s="22"/>
      <c r="P47" s="22"/>
    </row>
    <row r="48" spans="1:16" ht="21" customHeight="1">
      <c r="A48" s="23" t="s">
        <v>8</v>
      </c>
      <c r="B48" s="23" t="s">
        <v>9</v>
      </c>
      <c r="C48" s="23"/>
      <c r="D48" s="23" t="s">
        <v>10</v>
      </c>
      <c r="E48" s="25" t="s">
        <v>11</v>
      </c>
      <c r="F48" s="25"/>
      <c r="G48" s="25"/>
      <c r="H48" s="23" t="s">
        <v>12</v>
      </c>
      <c r="I48" s="25" t="s">
        <v>13</v>
      </c>
      <c r="J48" s="25"/>
      <c r="K48" s="25"/>
      <c r="L48" s="25"/>
      <c r="M48" s="25" t="s">
        <v>14</v>
      </c>
      <c r="N48" s="25"/>
      <c r="O48" s="25"/>
      <c r="P48" s="25"/>
    </row>
    <row r="49" spans="1:16" ht="11.25" customHeight="1">
      <c r="A49" s="24"/>
      <c r="B49" s="32"/>
      <c r="C49" s="33"/>
      <c r="D49" s="24"/>
      <c r="E49" s="7" t="s">
        <v>15</v>
      </c>
      <c r="F49" s="7" t="s">
        <v>16</v>
      </c>
      <c r="G49" s="7" t="s">
        <v>17</v>
      </c>
      <c r="H49" s="24"/>
      <c r="I49" s="7" t="s">
        <v>18</v>
      </c>
      <c r="J49" s="7" t="s">
        <v>19</v>
      </c>
      <c r="K49" s="7" t="s">
        <v>20</v>
      </c>
      <c r="L49" s="7" t="s">
        <v>21</v>
      </c>
      <c r="M49" s="7" t="s">
        <v>22</v>
      </c>
      <c r="N49" s="7" t="s">
        <v>23</v>
      </c>
      <c r="O49" s="7" t="s">
        <v>24</v>
      </c>
      <c r="P49" s="7" t="s">
        <v>25</v>
      </c>
    </row>
    <row r="50" spans="1:16" ht="11.25" customHeight="1">
      <c r="A50" s="8">
        <v>1</v>
      </c>
      <c r="B50" s="34">
        <v>2</v>
      </c>
      <c r="C50" s="34"/>
      <c r="D50" s="8">
        <v>3</v>
      </c>
      <c r="E50" s="8">
        <v>4</v>
      </c>
      <c r="F50" s="8">
        <v>5</v>
      </c>
      <c r="G50" s="8">
        <v>6</v>
      </c>
      <c r="H50" s="8">
        <v>7</v>
      </c>
      <c r="I50" s="8">
        <v>8</v>
      </c>
      <c r="J50" s="8">
        <v>9</v>
      </c>
      <c r="K50" s="8">
        <v>10</v>
      </c>
      <c r="L50" s="8">
        <v>11</v>
      </c>
      <c r="M50" s="8">
        <v>12</v>
      </c>
      <c r="N50" s="8">
        <v>13</v>
      </c>
      <c r="O50" s="8">
        <v>14</v>
      </c>
      <c r="P50" s="8">
        <v>15</v>
      </c>
    </row>
    <row r="51" spans="1:16" ht="11.25" customHeight="1">
      <c r="A51" s="27" t="s">
        <v>26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</row>
    <row r="52" spans="1:16" ht="11.25" customHeight="1">
      <c r="A52" s="10">
        <v>666.07</v>
      </c>
      <c r="B52" s="20" t="s">
        <v>102</v>
      </c>
      <c r="C52" s="20"/>
      <c r="D52" s="9">
        <v>200</v>
      </c>
      <c r="E52" s="10">
        <v>1.17</v>
      </c>
      <c r="F52" s="12">
        <v>3.2</v>
      </c>
      <c r="G52" s="10">
        <v>42.82</v>
      </c>
      <c r="H52" s="10">
        <v>215.86</v>
      </c>
      <c r="I52" s="10">
        <v>0.04</v>
      </c>
      <c r="J52" s="10">
        <v>6.04</v>
      </c>
      <c r="K52" s="10">
        <v>206.75</v>
      </c>
      <c r="L52" s="10">
        <v>0.34</v>
      </c>
      <c r="M52" s="10">
        <v>20.06</v>
      </c>
      <c r="N52" s="10">
        <v>20.08</v>
      </c>
      <c r="O52" s="10">
        <v>10.57</v>
      </c>
      <c r="P52" s="10">
        <v>0.33</v>
      </c>
    </row>
    <row r="53" spans="1:16" ht="11.25" customHeight="1">
      <c r="A53" s="9">
        <v>401</v>
      </c>
      <c r="B53" s="37" t="s">
        <v>52</v>
      </c>
      <c r="C53" s="38"/>
      <c r="D53" s="9">
        <v>10</v>
      </c>
      <c r="E53" s="10">
        <v>0.08</v>
      </c>
      <c r="F53" s="10">
        <v>7.25</v>
      </c>
      <c r="G53" s="10">
        <v>0.13</v>
      </c>
      <c r="H53" s="12">
        <v>66.1</v>
      </c>
      <c r="I53" s="11">
        <v>0</v>
      </c>
      <c r="J53" s="11">
        <v>0</v>
      </c>
      <c r="K53" s="9">
        <v>45</v>
      </c>
      <c r="L53" s="12">
        <v>0.1</v>
      </c>
      <c r="M53" s="12">
        <v>2.4</v>
      </c>
      <c r="N53" s="9">
        <v>3</v>
      </c>
      <c r="O53" s="11">
        <v>0</v>
      </c>
      <c r="P53" s="10">
        <v>0.02</v>
      </c>
    </row>
    <row r="54" spans="1:16" ht="11.25" customHeight="1">
      <c r="A54" s="10">
        <v>282.02</v>
      </c>
      <c r="B54" s="20" t="s">
        <v>104</v>
      </c>
      <c r="C54" s="20"/>
      <c r="D54" s="11" t="s">
        <v>27</v>
      </c>
      <c r="E54" s="11"/>
      <c r="F54" s="11"/>
      <c r="G54" s="10">
        <v>9.98</v>
      </c>
      <c r="H54" s="12">
        <v>39.9</v>
      </c>
      <c r="I54" s="11">
        <v>0</v>
      </c>
      <c r="J54" s="11">
        <v>0</v>
      </c>
      <c r="K54" s="11">
        <v>0</v>
      </c>
      <c r="L54" s="11">
        <v>0</v>
      </c>
      <c r="M54" s="12">
        <v>0.3</v>
      </c>
      <c r="N54" s="11">
        <v>0</v>
      </c>
      <c r="O54" s="11">
        <v>0</v>
      </c>
      <c r="P54" s="10">
        <v>0.03</v>
      </c>
    </row>
    <row r="55" spans="1:16" ht="21.75" customHeight="1">
      <c r="A55" s="10">
        <v>11.29</v>
      </c>
      <c r="B55" s="20" t="s">
        <v>65</v>
      </c>
      <c r="C55" s="20"/>
      <c r="D55" s="9">
        <v>150</v>
      </c>
      <c r="E55" s="12">
        <v>0.6</v>
      </c>
      <c r="F55" s="12">
        <v>0.6</v>
      </c>
      <c r="G55" s="12">
        <v>14.7</v>
      </c>
      <c r="H55" s="12">
        <v>70.5</v>
      </c>
      <c r="I55" s="10">
        <v>0.05</v>
      </c>
      <c r="J55" s="9">
        <v>15</v>
      </c>
      <c r="K55" s="12">
        <v>7.5</v>
      </c>
      <c r="L55" s="12">
        <v>0.3</v>
      </c>
      <c r="M55" s="9">
        <v>24</v>
      </c>
      <c r="N55" s="12">
        <v>16.5</v>
      </c>
      <c r="O55" s="12">
        <v>13.5</v>
      </c>
      <c r="P55" s="12">
        <v>3.3</v>
      </c>
    </row>
    <row r="56" spans="1:16" ht="11.25" customHeight="1">
      <c r="A56" s="9">
        <v>667</v>
      </c>
      <c r="B56" s="20" t="s">
        <v>54</v>
      </c>
      <c r="C56" s="20"/>
      <c r="D56" s="9">
        <v>30</v>
      </c>
      <c r="E56" s="10">
        <v>0.23</v>
      </c>
      <c r="F56" s="10">
        <v>0.75</v>
      </c>
      <c r="G56" s="10">
        <v>18.42</v>
      </c>
      <c r="H56" s="12">
        <v>81.3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</row>
    <row r="57" spans="1:16" ht="11.25" customHeight="1">
      <c r="A57" s="26" t="s">
        <v>28</v>
      </c>
      <c r="B57" s="26"/>
      <c r="C57" s="26"/>
      <c r="D57" s="26"/>
      <c r="E57" s="10">
        <v>2.08</v>
      </c>
      <c r="F57" s="12">
        <v>11.8</v>
      </c>
      <c r="G57" s="10">
        <v>86.05</v>
      </c>
      <c r="H57" s="10">
        <v>473.66</v>
      </c>
      <c r="I57" s="10">
        <v>0.09</v>
      </c>
      <c r="J57" s="10">
        <v>21.04</v>
      </c>
      <c r="K57" s="10">
        <v>259.25</v>
      </c>
      <c r="L57" s="10">
        <v>0.74</v>
      </c>
      <c r="M57" s="10">
        <v>46.76</v>
      </c>
      <c r="N57" s="10">
        <v>39.58</v>
      </c>
      <c r="O57" s="10">
        <v>24.07</v>
      </c>
      <c r="P57" s="10">
        <v>3.68</v>
      </c>
    </row>
    <row r="58" spans="1:16" ht="11.25" customHeight="1">
      <c r="A58" s="27" t="s">
        <v>107</v>
      </c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</row>
    <row r="59" spans="1:16" ht="11.25" customHeight="1">
      <c r="A59" s="10">
        <v>442.03</v>
      </c>
      <c r="B59" s="20" t="s">
        <v>103</v>
      </c>
      <c r="C59" s="20"/>
      <c r="D59" s="9">
        <v>60</v>
      </c>
      <c r="E59" s="10">
        <v>1.16</v>
      </c>
      <c r="F59" s="10">
        <v>4.86</v>
      </c>
      <c r="G59" s="10">
        <v>6.91</v>
      </c>
      <c r="H59" s="10">
        <v>76.57</v>
      </c>
      <c r="I59" s="10">
        <v>0.02</v>
      </c>
      <c r="J59" s="10">
        <v>8.71</v>
      </c>
      <c r="K59" s="10">
        <v>21.02</v>
      </c>
      <c r="L59" s="10">
        <v>2.22</v>
      </c>
      <c r="M59" s="10">
        <v>23.96</v>
      </c>
      <c r="N59" s="10">
        <v>24.39</v>
      </c>
      <c r="O59" s="10">
        <v>15.12</v>
      </c>
      <c r="P59" s="12">
        <v>0.9</v>
      </c>
    </row>
    <row r="60" spans="1:16" ht="11.25" customHeight="1">
      <c r="A60" s="10">
        <v>666.08</v>
      </c>
      <c r="B60" s="20" t="s">
        <v>101</v>
      </c>
      <c r="C60" s="20"/>
      <c r="D60" s="9">
        <v>250</v>
      </c>
      <c r="E60" s="10">
        <v>2.87</v>
      </c>
      <c r="F60" s="12">
        <v>14.6</v>
      </c>
      <c r="G60" s="12">
        <v>12.6</v>
      </c>
      <c r="H60" s="10">
        <v>195.13</v>
      </c>
      <c r="I60" s="10">
        <v>0.09</v>
      </c>
      <c r="J60" s="10">
        <v>39.43</v>
      </c>
      <c r="K60" s="10">
        <v>438.73</v>
      </c>
      <c r="L60" s="10">
        <v>5.79</v>
      </c>
      <c r="M60" s="12">
        <v>53.3</v>
      </c>
      <c r="N60" s="10">
        <v>62.88</v>
      </c>
      <c r="O60" s="10">
        <v>31.53</v>
      </c>
      <c r="P60" s="10">
        <v>1.09</v>
      </c>
    </row>
    <row r="61" spans="1:16" ht="11.25" customHeight="1">
      <c r="A61" s="10">
        <v>666.09</v>
      </c>
      <c r="B61" s="20" t="s">
        <v>100</v>
      </c>
      <c r="C61" s="20"/>
      <c r="D61" s="9">
        <v>150</v>
      </c>
      <c r="E61" s="12">
        <v>2.5</v>
      </c>
      <c r="F61" s="10">
        <v>6.49</v>
      </c>
      <c r="G61" s="10">
        <v>22.33</v>
      </c>
      <c r="H61" s="10">
        <v>167</v>
      </c>
      <c r="I61" s="10">
        <v>0.14</v>
      </c>
      <c r="J61" s="12">
        <v>24.5</v>
      </c>
      <c r="K61" s="10">
        <v>4.65</v>
      </c>
      <c r="L61" s="12">
        <v>2.8</v>
      </c>
      <c r="M61" s="9">
        <v>19</v>
      </c>
      <c r="N61" s="10">
        <v>76.02</v>
      </c>
      <c r="O61" s="10">
        <v>31.15</v>
      </c>
      <c r="P61" s="12">
        <v>1.2</v>
      </c>
    </row>
    <row r="62" spans="1:16" ht="21.75" customHeight="1">
      <c r="A62" s="10">
        <v>294.01</v>
      </c>
      <c r="B62" s="20" t="s">
        <v>99</v>
      </c>
      <c r="C62" s="20"/>
      <c r="D62" s="9">
        <v>200</v>
      </c>
      <c r="E62" s="10">
        <v>0.16</v>
      </c>
      <c r="F62" s="10">
        <v>0.16</v>
      </c>
      <c r="G62" s="10">
        <v>18.89</v>
      </c>
      <c r="H62" s="10">
        <v>78.65</v>
      </c>
      <c r="I62" s="10">
        <v>0.01</v>
      </c>
      <c r="J62" s="9">
        <v>4</v>
      </c>
      <c r="K62" s="9">
        <v>2</v>
      </c>
      <c r="L62" s="10">
        <v>0.08</v>
      </c>
      <c r="M62" s="10">
        <v>6.85</v>
      </c>
      <c r="N62" s="12">
        <v>4.4</v>
      </c>
      <c r="O62" s="12">
        <v>3.6</v>
      </c>
      <c r="P62" s="10">
        <v>0.93</v>
      </c>
    </row>
    <row r="63" spans="1:16" ht="11.25" customHeight="1">
      <c r="A63" s="9">
        <v>667</v>
      </c>
      <c r="B63" s="20" t="s">
        <v>66</v>
      </c>
      <c r="C63" s="20"/>
      <c r="D63" s="9">
        <v>30</v>
      </c>
      <c r="E63" s="10">
        <v>0.23</v>
      </c>
      <c r="F63" s="10">
        <v>0.75</v>
      </c>
      <c r="G63" s="10">
        <v>18.42</v>
      </c>
      <c r="H63" s="12">
        <v>81.3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</row>
    <row r="64" spans="1:16" s="1" customFormat="1" ht="11.25" customHeight="1">
      <c r="A64" s="26" t="s">
        <v>29</v>
      </c>
      <c r="B64" s="26"/>
      <c r="C64" s="26"/>
      <c r="D64" s="26"/>
      <c r="E64" s="10">
        <v>588.39</v>
      </c>
      <c r="F64" s="10">
        <v>588.39</v>
      </c>
      <c r="G64" s="10">
        <v>588.39</v>
      </c>
      <c r="H64" s="10">
        <v>588.39</v>
      </c>
      <c r="I64" s="10">
        <v>0.26</v>
      </c>
      <c r="J64" s="10">
        <v>76.64</v>
      </c>
      <c r="K64" s="12">
        <v>466.4</v>
      </c>
      <c r="L64" s="10">
        <v>10.89</v>
      </c>
      <c r="M64" s="10">
        <v>103.11</v>
      </c>
      <c r="N64" s="10">
        <v>167.69</v>
      </c>
      <c r="O64" s="12">
        <v>81.4</v>
      </c>
      <c r="P64" s="10">
        <v>4.12</v>
      </c>
    </row>
    <row r="65" spans="1:16" ht="11.25" customHeight="1">
      <c r="A65" s="26" t="s">
        <v>30</v>
      </c>
      <c r="B65" s="26"/>
      <c r="C65" s="26"/>
      <c r="D65" s="26"/>
      <c r="E65" s="9">
        <v>9</v>
      </c>
      <c r="F65" s="10">
        <v>38.66</v>
      </c>
      <c r="G65" s="12">
        <v>165.2</v>
      </c>
      <c r="H65" s="10">
        <v>1062.05</v>
      </c>
      <c r="I65" s="10">
        <v>0.35</v>
      </c>
      <c r="J65" s="10">
        <v>97.68</v>
      </c>
      <c r="K65" s="10">
        <v>725.65</v>
      </c>
      <c r="L65" s="10">
        <v>11.63</v>
      </c>
      <c r="M65" s="10">
        <v>149.87</v>
      </c>
      <c r="N65" s="10">
        <v>207.27</v>
      </c>
      <c r="O65" s="10">
        <v>105.47</v>
      </c>
      <c r="P65" s="12">
        <v>7.8</v>
      </c>
    </row>
    <row r="66" spans="1:16" ht="11.25" customHeight="1">
      <c r="A66" s="2"/>
      <c r="K66" s="13"/>
      <c r="L66" s="13"/>
      <c r="M66" s="13"/>
      <c r="N66" s="13"/>
      <c r="O66" s="13"/>
      <c r="P66" s="13"/>
    </row>
    <row r="67" spans="1:16" ht="11.25" customHeight="1">
      <c r="A67" s="36" t="s">
        <v>35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</row>
    <row r="68" spans="1:16" ht="11.25" customHeight="1">
      <c r="A68" s="4" t="s">
        <v>50</v>
      </c>
      <c r="E68" s="5" t="s">
        <v>1</v>
      </c>
      <c r="F68" s="29" t="s">
        <v>36</v>
      </c>
      <c r="G68" s="30"/>
      <c r="H68" s="30"/>
      <c r="I68" s="21" t="s">
        <v>3</v>
      </c>
      <c r="J68" s="21"/>
      <c r="K68" s="31" t="s">
        <v>48</v>
      </c>
      <c r="L68" s="31"/>
      <c r="M68" s="31"/>
      <c r="N68" s="31"/>
      <c r="O68" s="31"/>
      <c r="P68" s="31"/>
    </row>
    <row r="69" spans="4:16" ht="21.75" customHeight="1">
      <c r="D69" s="21" t="s">
        <v>4</v>
      </c>
      <c r="E69" s="21"/>
      <c r="F69" s="6" t="s">
        <v>5</v>
      </c>
      <c r="I69" s="21" t="s">
        <v>6</v>
      </c>
      <c r="J69" s="21"/>
      <c r="K69" s="22" t="s">
        <v>7</v>
      </c>
      <c r="L69" s="22"/>
      <c r="M69" s="22"/>
      <c r="N69" s="22"/>
      <c r="O69" s="22"/>
      <c r="P69" s="22"/>
    </row>
    <row r="70" spans="1:16" ht="21" customHeight="1">
      <c r="A70" s="23" t="s">
        <v>8</v>
      </c>
      <c r="B70" s="23" t="s">
        <v>9</v>
      </c>
      <c r="C70" s="23"/>
      <c r="D70" s="23" t="s">
        <v>10</v>
      </c>
      <c r="E70" s="25" t="s">
        <v>11</v>
      </c>
      <c r="F70" s="25"/>
      <c r="G70" s="25"/>
      <c r="H70" s="23" t="s">
        <v>12</v>
      </c>
      <c r="I70" s="25" t="s">
        <v>13</v>
      </c>
      <c r="J70" s="25"/>
      <c r="K70" s="25"/>
      <c r="L70" s="25"/>
      <c r="M70" s="25" t="s">
        <v>14</v>
      </c>
      <c r="N70" s="25"/>
      <c r="O70" s="25"/>
      <c r="P70" s="25"/>
    </row>
    <row r="71" spans="1:16" ht="11.25" customHeight="1">
      <c r="A71" s="24"/>
      <c r="B71" s="32"/>
      <c r="C71" s="33"/>
      <c r="D71" s="24"/>
      <c r="E71" s="7" t="s">
        <v>15</v>
      </c>
      <c r="F71" s="7" t="s">
        <v>16</v>
      </c>
      <c r="G71" s="7" t="s">
        <v>17</v>
      </c>
      <c r="H71" s="24"/>
      <c r="I71" s="7" t="s">
        <v>18</v>
      </c>
      <c r="J71" s="7" t="s">
        <v>19</v>
      </c>
      <c r="K71" s="7" t="s">
        <v>20</v>
      </c>
      <c r="L71" s="7" t="s">
        <v>21</v>
      </c>
      <c r="M71" s="7" t="s">
        <v>22</v>
      </c>
      <c r="N71" s="7" t="s">
        <v>23</v>
      </c>
      <c r="O71" s="7" t="s">
        <v>24</v>
      </c>
      <c r="P71" s="7" t="s">
        <v>25</v>
      </c>
    </row>
    <row r="72" spans="1:16" ht="11.25" customHeight="1">
      <c r="A72" s="8">
        <v>1</v>
      </c>
      <c r="B72" s="34">
        <v>2</v>
      </c>
      <c r="C72" s="34"/>
      <c r="D72" s="8">
        <v>3</v>
      </c>
      <c r="E72" s="8">
        <v>4</v>
      </c>
      <c r="F72" s="8">
        <v>5</v>
      </c>
      <c r="G72" s="8">
        <v>6</v>
      </c>
      <c r="H72" s="8">
        <v>7</v>
      </c>
      <c r="I72" s="8">
        <v>8</v>
      </c>
      <c r="J72" s="8">
        <v>9</v>
      </c>
      <c r="K72" s="8">
        <v>10</v>
      </c>
      <c r="L72" s="8">
        <v>11</v>
      </c>
      <c r="M72" s="8">
        <v>12</v>
      </c>
      <c r="N72" s="8">
        <v>13</v>
      </c>
      <c r="O72" s="8">
        <v>14</v>
      </c>
      <c r="P72" s="8">
        <v>15</v>
      </c>
    </row>
    <row r="73" spans="1:16" ht="11.25" customHeight="1">
      <c r="A73" s="27" t="s">
        <v>26</v>
      </c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</row>
    <row r="74" spans="1:16" ht="11.25" customHeight="1">
      <c r="A74" s="10">
        <v>666.15</v>
      </c>
      <c r="B74" s="20" t="s">
        <v>51</v>
      </c>
      <c r="C74" s="20"/>
      <c r="D74" s="9">
        <v>150</v>
      </c>
      <c r="E74" s="10">
        <v>0.65</v>
      </c>
      <c r="F74" s="10">
        <v>4.71</v>
      </c>
      <c r="G74" s="10">
        <v>51.08</v>
      </c>
      <c r="H74" s="10">
        <v>254.46</v>
      </c>
      <c r="I74" s="11">
        <v>0</v>
      </c>
      <c r="J74" s="11">
        <v>0</v>
      </c>
      <c r="K74" s="9">
        <v>27</v>
      </c>
      <c r="L74" s="10">
        <v>0.06</v>
      </c>
      <c r="M74" s="10">
        <v>3.28</v>
      </c>
      <c r="N74" s="12">
        <v>1.8</v>
      </c>
      <c r="O74" s="10">
        <v>0.11</v>
      </c>
      <c r="P74" s="10">
        <v>0.03</v>
      </c>
    </row>
    <row r="75" spans="1:16" ht="21.75" customHeight="1">
      <c r="A75" s="9">
        <v>401</v>
      </c>
      <c r="B75" s="37" t="s">
        <v>52</v>
      </c>
      <c r="C75" s="38"/>
      <c r="D75" s="9">
        <v>10</v>
      </c>
      <c r="E75" s="10">
        <v>0.08</v>
      </c>
      <c r="F75" s="10">
        <v>7.25</v>
      </c>
      <c r="G75" s="10">
        <v>0.13</v>
      </c>
      <c r="H75" s="12">
        <v>66.1</v>
      </c>
      <c r="I75" s="11">
        <v>0</v>
      </c>
      <c r="J75" s="11">
        <v>0</v>
      </c>
      <c r="K75" s="9">
        <v>45</v>
      </c>
      <c r="L75" s="12">
        <v>0.1</v>
      </c>
      <c r="M75" s="12">
        <v>2.4</v>
      </c>
      <c r="N75" s="9">
        <v>3</v>
      </c>
      <c r="O75" s="11"/>
      <c r="P75" s="10">
        <v>0.02</v>
      </c>
    </row>
    <row r="76" spans="1:16" ht="21.75" customHeight="1">
      <c r="A76" s="10">
        <v>301.01</v>
      </c>
      <c r="B76" s="20" t="s">
        <v>98</v>
      </c>
      <c r="C76" s="20"/>
      <c r="D76" s="9">
        <v>200</v>
      </c>
      <c r="E76" s="10">
        <v>0.68</v>
      </c>
      <c r="F76" s="10">
        <v>0.28</v>
      </c>
      <c r="G76" s="10">
        <v>29.62</v>
      </c>
      <c r="H76" s="12">
        <v>136.6</v>
      </c>
      <c r="I76" s="10">
        <v>0.01</v>
      </c>
      <c r="J76" s="9">
        <v>200</v>
      </c>
      <c r="K76" s="12">
        <v>163.4</v>
      </c>
      <c r="L76" s="10">
        <v>0.76</v>
      </c>
      <c r="M76" s="12">
        <v>12.6</v>
      </c>
      <c r="N76" s="12">
        <v>3.4</v>
      </c>
      <c r="O76" s="12">
        <v>3.4</v>
      </c>
      <c r="P76" s="10">
        <v>0.66</v>
      </c>
    </row>
    <row r="77" spans="1:16" ht="11.25" customHeight="1">
      <c r="A77" s="9">
        <v>667</v>
      </c>
      <c r="B77" s="20" t="s">
        <v>66</v>
      </c>
      <c r="C77" s="20"/>
      <c r="D77" s="9">
        <v>30</v>
      </c>
      <c r="E77" s="10">
        <v>0.23</v>
      </c>
      <c r="F77" s="10">
        <v>0.75</v>
      </c>
      <c r="G77" s="10">
        <v>18.42</v>
      </c>
      <c r="H77" s="12">
        <v>81.3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</row>
    <row r="78" spans="1:16" ht="11.25" customHeight="1">
      <c r="A78" s="26" t="s">
        <v>28</v>
      </c>
      <c r="B78" s="26"/>
      <c r="C78" s="26"/>
      <c r="D78" s="26"/>
      <c r="E78" s="10">
        <v>1.64</v>
      </c>
      <c r="F78" s="10">
        <v>12.99</v>
      </c>
      <c r="G78" s="10">
        <v>99.25</v>
      </c>
      <c r="H78" s="10">
        <f>SUM(H74:H77)</f>
        <v>538.4599999999999</v>
      </c>
      <c r="I78" s="10">
        <v>0.01</v>
      </c>
      <c r="J78" s="9">
        <v>200</v>
      </c>
      <c r="K78" s="12">
        <v>235.4</v>
      </c>
      <c r="L78" s="10">
        <v>0.92</v>
      </c>
      <c r="M78" s="10">
        <v>18.28</v>
      </c>
      <c r="N78" s="12">
        <v>8.2</v>
      </c>
      <c r="O78" s="10">
        <v>3.51</v>
      </c>
      <c r="P78" s="10">
        <v>0.71</v>
      </c>
    </row>
    <row r="79" spans="1:16" ht="11.25" customHeight="1">
      <c r="A79" s="27" t="s">
        <v>107</v>
      </c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</row>
    <row r="80" spans="1:16" ht="11.25" customHeight="1">
      <c r="A80" s="10">
        <v>14.09</v>
      </c>
      <c r="B80" s="20" t="s">
        <v>55</v>
      </c>
      <c r="C80" s="20"/>
      <c r="D80" s="9">
        <v>100</v>
      </c>
      <c r="E80" s="10">
        <v>0.78</v>
      </c>
      <c r="F80" s="10">
        <v>5.11</v>
      </c>
      <c r="G80" s="10">
        <v>2.77</v>
      </c>
      <c r="H80" s="10">
        <v>70.01</v>
      </c>
      <c r="I80" s="10">
        <v>0.03</v>
      </c>
      <c r="J80" s="10">
        <v>7.17</v>
      </c>
      <c r="K80" s="10">
        <v>2.43</v>
      </c>
      <c r="L80" s="10">
        <v>2.28</v>
      </c>
      <c r="M80" s="12">
        <v>22.1</v>
      </c>
      <c r="N80" s="12">
        <v>24.4</v>
      </c>
      <c r="O80" s="10">
        <v>13.66</v>
      </c>
      <c r="P80" s="10">
        <v>0.55</v>
      </c>
    </row>
    <row r="81" spans="1:16" ht="11.25" customHeight="1">
      <c r="A81" s="12">
        <v>666.1</v>
      </c>
      <c r="B81" s="20" t="s">
        <v>97</v>
      </c>
      <c r="C81" s="20"/>
      <c r="D81" s="9">
        <v>250</v>
      </c>
      <c r="E81" s="10">
        <v>1.79</v>
      </c>
      <c r="F81" s="12">
        <v>10.3</v>
      </c>
      <c r="G81" s="10">
        <v>13.48</v>
      </c>
      <c r="H81" s="12">
        <v>154.3</v>
      </c>
      <c r="I81" s="12">
        <v>0.1</v>
      </c>
      <c r="J81" s="12">
        <v>15.5</v>
      </c>
      <c r="K81" s="12">
        <v>602.1</v>
      </c>
      <c r="L81" s="10">
        <v>4.59</v>
      </c>
      <c r="M81" s="12">
        <v>15.1</v>
      </c>
      <c r="N81" s="12">
        <v>57.3</v>
      </c>
      <c r="O81" s="12">
        <v>27.5</v>
      </c>
      <c r="P81" s="10">
        <v>0.84</v>
      </c>
    </row>
    <row r="82" spans="1:16" ht="21.75" customHeight="1">
      <c r="A82" s="9">
        <v>224</v>
      </c>
      <c r="B82" s="20" t="s">
        <v>96</v>
      </c>
      <c r="C82" s="20"/>
      <c r="D82" s="9">
        <v>150</v>
      </c>
      <c r="E82" s="10">
        <v>2.64</v>
      </c>
      <c r="F82" s="10">
        <v>6.93</v>
      </c>
      <c r="G82" s="10">
        <v>16.51</v>
      </c>
      <c r="H82" s="10">
        <v>164</v>
      </c>
      <c r="I82" s="10">
        <v>0.11</v>
      </c>
      <c r="J82" s="12">
        <v>29.6</v>
      </c>
      <c r="K82" s="10">
        <v>410.24</v>
      </c>
      <c r="L82" s="12">
        <v>2.9</v>
      </c>
      <c r="M82" s="10">
        <v>36.22</v>
      </c>
      <c r="N82" s="10">
        <v>63.55</v>
      </c>
      <c r="O82" s="10">
        <v>31.32</v>
      </c>
      <c r="P82" s="10">
        <v>1.15</v>
      </c>
    </row>
    <row r="83" spans="1:16" ht="11.25" customHeight="1">
      <c r="A83" s="9">
        <v>293</v>
      </c>
      <c r="B83" s="20" t="s">
        <v>73</v>
      </c>
      <c r="C83" s="20"/>
      <c r="D83" s="9">
        <v>200</v>
      </c>
      <c r="E83" s="10">
        <v>0.44</v>
      </c>
      <c r="F83" s="10">
        <v>0.09</v>
      </c>
      <c r="G83" s="10">
        <v>32.92</v>
      </c>
      <c r="H83" s="12">
        <v>136.8</v>
      </c>
      <c r="I83" s="11">
        <v>0</v>
      </c>
      <c r="J83" s="11">
        <v>0</v>
      </c>
      <c r="K83" s="11">
        <v>0</v>
      </c>
      <c r="L83" s="11">
        <v>0</v>
      </c>
      <c r="M83" s="12">
        <v>0.6</v>
      </c>
      <c r="N83" s="11">
        <v>0</v>
      </c>
      <c r="O83" s="11">
        <v>0</v>
      </c>
      <c r="P83" s="10">
        <v>0.06</v>
      </c>
    </row>
    <row r="84" spans="1:16" ht="11.25" customHeight="1">
      <c r="A84" s="9">
        <v>667</v>
      </c>
      <c r="B84" s="20" t="s">
        <v>66</v>
      </c>
      <c r="C84" s="20"/>
      <c r="D84" s="9">
        <v>30</v>
      </c>
      <c r="E84" s="10">
        <v>0.23</v>
      </c>
      <c r="F84" s="10">
        <v>0.75</v>
      </c>
      <c r="G84" s="10">
        <v>18.42</v>
      </c>
      <c r="H84" s="12">
        <v>81.3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</row>
    <row r="85" spans="1:16" ht="11.25" customHeight="1">
      <c r="A85" s="26" t="s">
        <v>29</v>
      </c>
      <c r="B85" s="26"/>
      <c r="C85" s="26"/>
      <c r="D85" s="26"/>
      <c r="E85" s="10">
        <v>5.41</v>
      </c>
      <c r="F85" s="10">
        <v>20.89</v>
      </c>
      <c r="G85" s="10">
        <v>64.85</v>
      </c>
      <c r="H85" s="10">
        <f>SUM(H80:H84)</f>
        <v>606.41</v>
      </c>
      <c r="I85" s="10">
        <v>0.23</v>
      </c>
      <c r="J85" s="10">
        <v>50.12</v>
      </c>
      <c r="K85" s="10">
        <v>1014.04</v>
      </c>
      <c r="L85" s="10">
        <v>9.09</v>
      </c>
      <c r="M85" s="10">
        <v>67.39</v>
      </c>
      <c r="N85" s="10">
        <v>137.93</v>
      </c>
      <c r="O85" s="10">
        <v>68.38</v>
      </c>
      <c r="P85" s="10">
        <v>2.44</v>
      </c>
    </row>
    <row r="86" spans="1:16" ht="11.25" customHeight="1">
      <c r="A86" s="26" t="s">
        <v>30</v>
      </c>
      <c r="B86" s="26"/>
      <c r="C86" s="26"/>
      <c r="D86" s="26"/>
      <c r="E86" s="10">
        <v>7.05</v>
      </c>
      <c r="F86" s="10">
        <v>33.88</v>
      </c>
      <c r="G86" s="12">
        <v>164.1</v>
      </c>
      <c r="H86" s="10">
        <f>H78+H85</f>
        <v>1144.87</v>
      </c>
      <c r="I86" s="10">
        <v>0.24</v>
      </c>
      <c r="J86" s="10">
        <v>250.12</v>
      </c>
      <c r="K86" s="10">
        <v>1249.44</v>
      </c>
      <c r="L86" s="10">
        <v>10.01</v>
      </c>
      <c r="M86" s="10">
        <v>85.67</v>
      </c>
      <c r="N86" s="10">
        <v>146.13</v>
      </c>
      <c r="O86" s="10">
        <v>71.89</v>
      </c>
      <c r="P86" s="10">
        <v>3.15</v>
      </c>
    </row>
    <row r="87" spans="1:16" ht="11.25" customHeight="1">
      <c r="A87" s="2"/>
      <c r="K87" s="13"/>
      <c r="L87" s="13"/>
      <c r="M87" s="13"/>
      <c r="N87" s="13"/>
      <c r="O87" s="13"/>
      <c r="P87" s="13"/>
    </row>
    <row r="88" spans="1:16" ht="11.25" customHeight="1">
      <c r="A88" s="36" t="s">
        <v>37</v>
      </c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</row>
    <row r="89" spans="1:16" ht="21.75" customHeight="1">
      <c r="A89" s="4" t="s">
        <v>50</v>
      </c>
      <c r="E89" s="5" t="s">
        <v>1</v>
      </c>
      <c r="F89" s="29" t="s">
        <v>38</v>
      </c>
      <c r="G89" s="30"/>
      <c r="H89" s="30"/>
      <c r="I89" s="21" t="s">
        <v>3</v>
      </c>
      <c r="J89" s="21"/>
      <c r="K89" s="31" t="s">
        <v>48</v>
      </c>
      <c r="L89" s="31"/>
      <c r="M89" s="31"/>
      <c r="N89" s="31"/>
      <c r="O89" s="31"/>
      <c r="P89" s="31"/>
    </row>
    <row r="90" spans="4:16" ht="21" customHeight="1">
      <c r="D90" s="21" t="s">
        <v>4</v>
      </c>
      <c r="E90" s="21"/>
      <c r="F90" s="6" t="s">
        <v>5</v>
      </c>
      <c r="I90" s="21" t="s">
        <v>6</v>
      </c>
      <c r="J90" s="21"/>
      <c r="K90" s="22" t="s">
        <v>7</v>
      </c>
      <c r="L90" s="22"/>
      <c r="M90" s="22"/>
      <c r="N90" s="22"/>
      <c r="O90" s="22"/>
      <c r="P90" s="22"/>
    </row>
    <row r="91" spans="1:16" ht="11.25" customHeight="1">
      <c r="A91" s="23" t="s">
        <v>8</v>
      </c>
      <c r="B91" s="23" t="s">
        <v>9</v>
      </c>
      <c r="C91" s="23"/>
      <c r="D91" s="23" t="s">
        <v>10</v>
      </c>
      <c r="E91" s="25" t="s">
        <v>11</v>
      </c>
      <c r="F91" s="25"/>
      <c r="G91" s="25"/>
      <c r="H91" s="23" t="s">
        <v>12</v>
      </c>
      <c r="I91" s="25" t="s">
        <v>13</v>
      </c>
      <c r="J91" s="25"/>
      <c r="K91" s="25"/>
      <c r="L91" s="25"/>
      <c r="M91" s="25" t="s">
        <v>14</v>
      </c>
      <c r="N91" s="25"/>
      <c r="O91" s="25"/>
      <c r="P91" s="25"/>
    </row>
    <row r="92" spans="1:16" ht="11.25" customHeight="1">
      <c r="A92" s="24"/>
      <c r="B92" s="32"/>
      <c r="C92" s="33"/>
      <c r="D92" s="24"/>
      <c r="E92" s="7" t="s">
        <v>15</v>
      </c>
      <c r="F92" s="7" t="s">
        <v>16</v>
      </c>
      <c r="G92" s="7" t="s">
        <v>17</v>
      </c>
      <c r="H92" s="24"/>
      <c r="I92" s="7" t="s">
        <v>18</v>
      </c>
      <c r="J92" s="7" t="s">
        <v>19</v>
      </c>
      <c r="K92" s="7" t="s">
        <v>20</v>
      </c>
      <c r="L92" s="7" t="s">
        <v>21</v>
      </c>
      <c r="M92" s="7" t="s">
        <v>22</v>
      </c>
      <c r="N92" s="7" t="s">
        <v>23</v>
      </c>
      <c r="O92" s="7" t="s">
        <v>24</v>
      </c>
      <c r="P92" s="7" t="s">
        <v>25</v>
      </c>
    </row>
    <row r="93" spans="1:16" ht="21.75" customHeight="1">
      <c r="A93" s="8">
        <v>1</v>
      </c>
      <c r="B93" s="34">
        <v>2</v>
      </c>
      <c r="C93" s="34"/>
      <c r="D93" s="8">
        <v>3</v>
      </c>
      <c r="E93" s="8">
        <v>4</v>
      </c>
      <c r="F93" s="8">
        <v>5</v>
      </c>
      <c r="G93" s="8">
        <v>6</v>
      </c>
      <c r="H93" s="8">
        <v>7</v>
      </c>
      <c r="I93" s="8">
        <v>8</v>
      </c>
      <c r="J93" s="8">
        <v>9</v>
      </c>
      <c r="K93" s="8">
        <v>10</v>
      </c>
      <c r="L93" s="8">
        <v>11</v>
      </c>
      <c r="M93" s="8">
        <v>12</v>
      </c>
      <c r="N93" s="8">
        <v>13</v>
      </c>
      <c r="O93" s="8">
        <v>14</v>
      </c>
      <c r="P93" s="8">
        <v>15</v>
      </c>
    </row>
    <row r="94" spans="1:16" ht="11.25" customHeight="1">
      <c r="A94" s="27" t="s">
        <v>26</v>
      </c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</row>
    <row r="95" spans="1:16" ht="11.25" customHeight="1">
      <c r="A95" s="10">
        <v>667.04</v>
      </c>
      <c r="B95" s="20" t="s">
        <v>95</v>
      </c>
      <c r="C95" s="20"/>
      <c r="D95" s="11" t="s">
        <v>39</v>
      </c>
      <c r="E95" s="10">
        <v>1.03</v>
      </c>
      <c r="F95" s="10">
        <v>1.52</v>
      </c>
      <c r="G95" s="10">
        <v>56.15</v>
      </c>
      <c r="H95" s="10">
        <v>261.46</v>
      </c>
      <c r="I95" s="11">
        <v>0</v>
      </c>
      <c r="J95" s="10">
        <v>0.05</v>
      </c>
      <c r="K95" s="11">
        <v>0</v>
      </c>
      <c r="L95" s="10">
        <v>0.44</v>
      </c>
      <c r="M95" s="10">
        <v>2.21</v>
      </c>
      <c r="N95" s="10">
        <v>0.92</v>
      </c>
      <c r="O95" s="10">
        <v>0.74</v>
      </c>
      <c r="P95" s="10">
        <v>0.14</v>
      </c>
    </row>
    <row r="96" spans="1:16" ht="21.75" customHeight="1">
      <c r="A96" s="9">
        <v>401</v>
      </c>
      <c r="B96" s="37" t="s">
        <v>52</v>
      </c>
      <c r="C96" s="38"/>
      <c r="D96" s="9">
        <v>10</v>
      </c>
      <c r="E96" s="10">
        <v>0.08</v>
      </c>
      <c r="F96" s="10">
        <v>7.25</v>
      </c>
      <c r="G96" s="10">
        <v>0.13</v>
      </c>
      <c r="H96" s="12">
        <v>66.1</v>
      </c>
      <c r="I96" s="11">
        <v>0</v>
      </c>
      <c r="J96" s="11">
        <v>0</v>
      </c>
      <c r="K96" s="9">
        <v>45</v>
      </c>
      <c r="L96" s="12">
        <v>0.1</v>
      </c>
      <c r="M96" s="12">
        <v>2.4</v>
      </c>
      <c r="N96" s="9">
        <v>3</v>
      </c>
      <c r="O96" s="11">
        <v>0</v>
      </c>
      <c r="P96" s="10">
        <v>0.02</v>
      </c>
    </row>
    <row r="97" spans="1:16" ht="11.25" customHeight="1">
      <c r="A97" s="10">
        <v>301.03</v>
      </c>
      <c r="B97" s="20" t="s">
        <v>94</v>
      </c>
      <c r="C97" s="20"/>
      <c r="D97" s="9">
        <v>200</v>
      </c>
      <c r="E97" s="12">
        <v>1.3</v>
      </c>
      <c r="F97" s="10">
        <v>0.08</v>
      </c>
      <c r="G97" s="10">
        <v>32.71</v>
      </c>
      <c r="H97" s="12">
        <v>137.8</v>
      </c>
      <c r="I97" s="10">
        <v>0.03</v>
      </c>
      <c r="J97" s="9">
        <v>1</v>
      </c>
      <c r="K97" s="10">
        <v>145.75</v>
      </c>
      <c r="L97" s="10">
        <v>1.38</v>
      </c>
      <c r="M97" s="12">
        <v>40.6</v>
      </c>
      <c r="N97" s="12">
        <v>36.5</v>
      </c>
      <c r="O97" s="10">
        <v>26.25</v>
      </c>
      <c r="P97" s="10">
        <v>0.86</v>
      </c>
    </row>
    <row r="98" spans="1:16" ht="11.25" customHeight="1">
      <c r="A98" s="9">
        <v>667</v>
      </c>
      <c r="B98" s="20" t="s">
        <v>54</v>
      </c>
      <c r="C98" s="20"/>
      <c r="D98" s="9">
        <v>30</v>
      </c>
      <c r="E98" s="10">
        <v>0.23</v>
      </c>
      <c r="F98" s="10">
        <v>0.75</v>
      </c>
      <c r="G98" s="10">
        <v>18.42</v>
      </c>
      <c r="H98" s="12">
        <v>81.3</v>
      </c>
      <c r="I98" s="11">
        <v>0</v>
      </c>
      <c r="J98" s="11">
        <v>0</v>
      </c>
      <c r="K98" s="11">
        <v>0</v>
      </c>
      <c r="L98" s="11">
        <v>0</v>
      </c>
      <c r="M98" s="11">
        <v>0</v>
      </c>
      <c r="N98" s="11">
        <v>0</v>
      </c>
      <c r="O98" s="11">
        <v>0</v>
      </c>
      <c r="P98" s="11">
        <v>0</v>
      </c>
    </row>
    <row r="99" spans="1:16" ht="11.25" customHeight="1">
      <c r="A99" s="26" t="s">
        <v>28</v>
      </c>
      <c r="B99" s="26"/>
      <c r="C99" s="26"/>
      <c r="D99" s="26"/>
      <c r="E99" s="10">
        <v>2.64</v>
      </c>
      <c r="F99" s="12">
        <v>9.6</v>
      </c>
      <c r="G99" s="10">
        <v>107.41</v>
      </c>
      <c r="H99" s="10">
        <f>SUM(H95:H98)</f>
        <v>546.66</v>
      </c>
      <c r="I99" s="10">
        <v>0.03</v>
      </c>
      <c r="J99" s="10">
        <v>1.05</v>
      </c>
      <c r="K99" s="10">
        <v>190.75</v>
      </c>
      <c r="L99" s="10">
        <v>1.92</v>
      </c>
      <c r="M99" s="10">
        <v>45.21</v>
      </c>
      <c r="N99" s="10">
        <v>40.42</v>
      </c>
      <c r="O99" s="10">
        <v>26.99</v>
      </c>
      <c r="P99" s="10">
        <v>1.02</v>
      </c>
    </row>
    <row r="100" spans="1:16" ht="11.25" customHeight="1">
      <c r="A100" s="27" t="s">
        <v>107</v>
      </c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</row>
    <row r="101" spans="1:16" ht="11.25" customHeight="1">
      <c r="A101" s="10">
        <v>42.08</v>
      </c>
      <c r="B101" s="20" t="s">
        <v>93</v>
      </c>
      <c r="C101" s="20"/>
      <c r="D101" s="9">
        <v>70</v>
      </c>
      <c r="E101" s="10">
        <v>0.95</v>
      </c>
      <c r="F101" s="10">
        <v>3.61</v>
      </c>
      <c r="G101" s="10">
        <v>5.01</v>
      </c>
      <c r="H101" s="10">
        <v>56.72</v>
      </c>
      <c r="I101" s="10">
        <v>0.04</v>
      </c>
      <c r="J101" s="10">
        <v>6.31</v>
      </c>
      <c r="K101" s="10">
        <v>144.76</v>
      </c>
      <c r="L101" s="10">
        <v>1.62</v>
      </c>
      <c r="M101" s="10">
        <v>15.11</v>
      </c>
      <c r="N101" s="10">
        <v>24.52</v>
      </c>
      <c r="O101" s="10">
        <v>12.54</v>
      </c>
      <c r="P101" s="10">
        <v>0.52</v>
      </c>
    </row>
    <row r="102" spans="1:16" ht="11.25" customHeight="1">
      <c r="A102" s="10">
        <v>67.12</v>
      </c>
      <c r="B102" s="20" t="s">
        <v>92</v>
      </c>
      <c r="C102" s="20"/>
      <c r="D102" s="9">
        <v>250</v>
      </c>
      <c r="E102" s="10">
        <v>2.17</v>
      </c>
      <c r="F102" s="10">
        <v>4.26</v>
      </c>
      <c r="G102" s="10">
        <v>16.08</v>
      </c>
      <c r="H102" s="12">
        <v>111.7</v>
      </c>
      <c r="I102" s="10">
        <v>0.08</v>
      </c>
      <c r="J102" s="12">
        <v>17.2</v>
      </c>
      <c r="K102" s="10">
        <v>206.47</v>
      </c>
      <c r="L102" s="10">
        <v>1.92</v>
      </c>
      <c r="M102" s="10">
        <v>39.89</v>
      </c>
      <c r="N102" s="12">
        <v>58.9</v>
      </c>
      <c r="O102" s="10">
        <v>30.28</v>
      </c>
      <c r="P102" s="10">
        <v>1.52</v>
      </c>
    </row>
    <row r="103" spans="1:16" ht="21.75" customHeight="1">
      <c r="A103" s="10">
        <v>666.03</v>
      </c>
      <c r="B103" s="20" t="s">
        <v>91</v>
      </c>
      <c r="C103" s="20"/>
      <c r="D103" s="9">
        <v>200</v>
      </c>
      <c r="E103" s="10">
        <v>0.26</v>
      </c>
      <c r="F103" s="10">
        <v>5.92</v>
      </c>
      <c r="G103" s="12">
        <v>26.9</v>
      </c>
      <c r="H103" s="10">
        <v>167.98</v>
      </c>
      <c r="I103" s="11"/>
      <c r="J103" s="11">
        <v>0</v>
      </c>
      <c r="K103" s="9">
        <v>36</v>
      </c>
      <c r="L103" s="10">
        <v>0.08</v>
      </c>
      <c r="M103" s="10">
        <v>2.22</v>
      </c>
      <c r="N103" s="12">
        <v>2.4</v>
      </c>
      <c r="O103" s="11">
        <v>0</v>
      </c>
      <c r="P103" s="10">
        <v>0.05</v>
      </c>
    </row>
    <row r="104" spans="1:16" ht="11.25" customHeight="1">
      <c r="A104" s="10">
        <v>86.05</v>
      </c>
      <c r="B104" s="20" t="s">
        <v>90</v>
      </c>
      <c r="C104" s="20"/>
      <c r="D104" s="9">
        <v>200</v>
      </c>
      <c r="E104" s="9">
        <v>1</v>
      </c>
      <c r="F104" s="12">
        <v>0.2</v>
      </c>
      <c r="G104" s="12">
        <v>20.2</v>
      </c>
      <c r="H104" s="9">
        <v>92</v>
      </c>
      <c r="I104" s="10">
        <v>0.02</v>
      </c>
      <c r="J104" s="9">
        <v>4</v>
      </c>
      <c r="K104" s="11"/>
      <c r="L104" s="12">
        <v>0.2</v>
      </c>
      <c r="M104" s="9">
        <v>14</v>
      </c>
      <c r="N104" s="9">
        <v>14</v>
      </c>
      <c r="O104" s="9">
        <v>8</v>
      </c>
      <c r="P104" s="12">
        <v>2.8</v>
      </c>
    </row>
    <row r="105" spans="1:16" s="1" customFormat="1" ht="11.25" customHeight="1">
      <c r="A105" s="9">
        <v>667</v>
      </c>
      <c r="B105" s="20" t="s">
        <v>66</v>
      </c>
      <c r="C105" s="20"/>
      <c r="D105" s="9">
        <v>30</v>
      </c>
      <c r="E105" s="10">
        <v>0.23</v>
      </c>
      <c r="F105" s="10">
        <v>0.75</v>
      </c>
      <c r="G105" s="10">
        <v>18.42</v>
      </c>
      <c r="H105" s="12">
        <v>81.3</v>
      </c>
      <c r="I105" s="11">
        <v>0</v>
      </c>
      <c r="J105" s="11">
        <v>0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</row>
    <row r="106" spans="1:16" ht="11.25" customHeight="1">
      <c r="A106" s="26" t="s">
        <v>29</v>
      </c>
      <c r="B106" s="26"/>
      <c r="C106" s="26"/>
      <c r="D106" s="26"/>
      <c r="E106" s="12">
        <f>SUM(E101:E105)</f>
        <v>4.61</v>
      </c>
      <c r="F106" s="12">
        <f>SUM(F101:F105)</f>
        <v>14.739999999999998</v>
      </c>
      <c r="G106" s="12">
        <f>SUM(G101:G105)</f>
        <v>86.61</v>
      </c>
      <c r="H106" s="12">
        <f>SUM(H101:H105)</f>
        <v>509.7</v>
      </c>
      <c r="I106" s="10">
        <v>0.14</v>
      </c>
      <c r="J106" s="10">
        <v>27.51</v>
      </c>
      <c r="K106" s="10">
        <v>387.23</v>
      </c>
      <c r="L106" s="10">
        <v>3.82</v>
      </c>
      <c r="M106" s="10">
        <v>71.22</v>
      </c>
      <c r="N106" s="10">
        <v>99.82</v>
      </c>
      <c r="O106" s="10">
        <v>50.82</v>
      </c>
      <c r="P106" s="10">
        <v>4.89</v>
      </c>
    </row>
    <row r="107" spans="1:16" ht="11.25" customHeight="1">
      <c r="A107" s="26" t="s">
        <v>30</v>
      </c>
      <c r="B107" s="26"/>
      <c r="C107" s="26"/>
      <c r="D107" s="26"/>
      <c r="E107" s="10">
        <v>7.25</v>
      </c>
      <c r="F107" s="10">
        <v>24.34</v>
      </c>
      <c r="G107" s="10">
        <v>194.02</v>
      </c>
      <c r="H107" s="10">
        <v>1056.36</v>
      </c>
      <c r="I107" s="10">
        <v>0.17</v>
      </c>
      <c r="J107" s="10">
        <v>28.56</v>
      </c>
      <c r="K107" s="10">
        <v>577.98</v>
      </c>
      <c r="L107" s="10">
        <v>5.74</v>
      </c>
      <c r="M107" s="10">
        <v>116.43</v>
      </c>
      <c r="N107" s="10">
        <v>140.24</v>
      </c>
      <c r="O107" s="10">
        <v>77.81</v>
      </c>
      <c r="P107" s="10">
        <v>5.91</v>
      </c>
    </row>
    <row r="108" spans="1:16" ht="11.25" customHeight="1">
      <c r="A108" s="2"/>
      <c r="K108" s="13"/>
      <c r="L108" s="13"/>
      <c r="M108" s="13"/>
      <c r="N108" s="13"/>
      <c r="O108" s="13"/>
      <c r="P108" s="13"/>
    </row>
    <row r="109" spans="1:16" ht="11.25" customHeight="1">
      <c r="A109" s="36" t="s">
        <v>40</v>
      </c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</row>
    <row r="110" spans="1:16" ht="21.75" customHeight="1">
      <c r="A110" s="4" t="s">
        <v>50</v>
      </c>
      <c r="E110" s="5" t="s">
        <v>1</v>
      </c>
      <c r="F110" s="29" t="s">
        <v>2</v>
      </c>
      <c r="G110" s="30"/>
      <c r="H110" s="30"/>
      <c r="I110" s="21" t="s">
        <v>3</v>
      </c>
      <c r="J110" s="21"/>
      <c r="K110" s="31" t="s">
        <v>48</v>
      </c>
      <c r="L110" s="31"/>
      <c r="M110" s="31"/>
      <c r="N110" s="31"/>
      <c r="O110" s="31"/>
      <c r="P110" s="31"/>
    </row>
    <row r="111" spans="4:16" ht="21" customHeight="1">
      <c r="D111" s="21" t="s">
        <v>4</v>
      </c>
      <c r="E111" s="21"/>
      <c r="F111" s="6" t="s">
        <v>41</v>
      </c>
      <c r="I111" s="21" t="s">
        <v>6</v>
      </c>
      <c r="J111" s="21"/>
      <c r="K111" s="22" t="s">
        <v>7</v>
      </c>
      <c r="L111" s="22"/>
      <c r="M111" s="22"/>
      <c r="N111" s="22"/>
      <c r="O111" s="22"/>
      <c r="P111" s="22"/>
    </row>
    <row r="112" spans="1:16" ht="11.25" customHeight="1">
      <c r="A112" s="23" t="s">
        <v>8</v>
      </c>
      <c r="B112" s="23" t="s">
        <v>9</v>
      </c>
      <c r="C112" s="23"/>
      <c r="D112" s="23" t="s">
        <v>10</v>
      </c>
      <c r="E112" s="25" t="s">
        <v>11</v>
      </c>
      <c r="F112" s="25"/>
      <c r="G112" s="25"/>
      <c r="H112" s="23" t="s">
        <v>12</v>
      </c>
      <c r="I112" s="25" t="s">
        <v>13</v>
      </c>
      <c r="J112" s="25"/>
      <c r="K112" s="25"/>
      <c r="L112" s="25"/>
      <c r="M112" s="25" t="s">
        <v>14</v>
      </c>
      <c r="N112" s="25"/>
      <c r="O112" s="25"/>
      <c r="P112" s="25"/>
    </row>
    <row r="113" spans="1:16" ht="11.25" customHeight="1">
      <c r="A113" s="24"/>
      <c r="B113" s="32"/>
      <c r="C113" s="33"/>
      <c r="D113" s="24"/>
      <c r="E113" s="7" t="s">
        <v>15</v>
      </c>
      <c r="F113" s="7" t="s">
        <v>16</v>
      </c>
      <c r="G113" s="7" t="s">
        <v>17</v>
      </c>
      <c r="H113" s="24"/>
      <c r="I113" s="7" t="s">
        <v>18</v>
      </c>
      <c r="J113" s="7" t="s">
        <v>19</v>
      </c>
      <c r="K113" s="7" t="s">
        <v>20</v>
      </c>
      <c r="L113" s="7" t="s">
        <v>21</v>
      </c>
      <c r="M113" s="7" t="s">
        <v>22</v>
      </c>
      <c r="N113" s="7" t="s">
        <v>23</v>
      </c>
      <c r="O113" s="7" t="s">
        <v>24</v>
      </c>
      <c r="P113" s="7" t="s">
        <v>25</v>
      </c>
    </row>
    <row r="114" spans="1:16" ht="11.25" customHeight="1">
      <c r="A114" s="8">
        <v>1</v>
      </c>
      <c r="B114" s="34">
        <v>2</v>
      </c>
      <c r="C114" s="34"/>
      <c r="D114" s="8">
        <v>3</v>
      </c>
      <c r="E114" s="8">
        <v>4</v>
      </c>
      <c r="F114" s="8">
        <v>5</v>
      </c>
      <c r="G114" s="8">
        <v>6</v>
      </c>
      <c r="H114" s="8">
        <v>7</v>
      </c>
      <c r="I114" s="8">
        <v>8</v>
      </c>
      <c r="J114" s="8">
        <v>9</v>
      </c>
      <c r="K114" s="8">
        <v>10</v>
      </c>
      <c r="L114" s="8">
        <v>11</v>
      </c>
      <c r="M114" s="8">
        <v>12</v>
      </c>
      <c r="N114" s="8">
        <v>13</v>
      </c>
      <c r="O114" s="8">
        <v>14</v>
      </c>
      <c r="P114" s="8">
        <v>15</v>
      </c>
    </row>
    <row r="115" spans="1:16" ht="11.25" customHeight="1">
      <c r="A115" s="27" t="s">
        <v>26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</row>
    <row r="116" spans="1:16" ht="11.25" customHeight="1">
      <c r="A116" s="10">
        <v>666.15</v>
      </c>
      <c r="B116" s="20" t="s">
        <v>51</v>
      </c>
      <c r="C116" s="20"/>
      <c r="D116" s="9">
        <v>150</v>
      </c>
      <c r="E116" s="10">
        <v>0.65</v>
      </c>
      <c r="F116" s="10">
        <v>4.71</v>
      </c>
      <c r="G116" s="10">
        <v>51.08</v>
      </c>
      <c r="H116" s="10">
        <v>254.46</v>
      </c>
      <c r="I116" s="11">
        <v>0</v>
      </c>
      <c r="J116" s="11">
        <v>0</v>
      </c>
      <c r="K116" s="9">
        <v>27</v>
      </c>
      <c r="L116" s="10">
        <v>0.06</v>
      </c>
      <c r="M116" s="10">
        <v>3.28</v>
      </c>
      <c r="N116" s="12">
        <v>1.8</v>
      </c>
      <c r="O116" s="10">
        <v>0.11</v>
      </c>
      <c r="P116" s="10">
        <v>0.03</v>
      </c>
    </row>
    <row r="117" spans="1:16" ht="15" customHeight="1">
      <c r="A117" s="9">
        <v>401</v>
      </c>
      <c r="B117" s="20" t="s">
        <v>86</v>
      </c>
      <c r="C117" s="20"/>
      <c r="D117" s="9">
        <v>10</v>
      </c>
      <c r="E117" s="10">
        <v>0.08</v>
      </c>
      <c r="F117" s="10">
        <v>7.25</v>
      </c>
      <c r="G117" s="10">
        <v>0.13</v>
      </c>
      <c r="H117" s="12">
        <v>66.1</v>
      </c>
      <c r="I117" s="11">
        <v>0</v>
      </c>
      <c r="J117" s="11">
        <v>0</v>
      </c>
      <c r="K117" s="9">
        <v>45</v>
      </c>
      <c r="L117" s="12">
        <v>0.1</v>
      </c>
      <c r="M117" s="12">
        <v>2.4</v>
      </c>
      <c r="N117" s="9">
        <v>3</v>
      </c>
      <c r="O117" s="11">
        <v>0</v>
      </c>
      <c r="P117" s="10">
        <v>0.02</v>
      </c>
    </row>
    <row r="118" spans="1:16" ht="11.25" customHeight="1">
      <c r="A118" s="9">
        <v>283</v>
      </c>
      <c r="B118" s="20" t="s">
        <v>53</v>
      </c>
      <c r="C118" s="20"/>
      <c r="D118" s="11" t="s">
        <v>27</v>
      </c>
      <c r="E118" s="11">
        <v>0</v>
      </c>
      <c r="F118" s="11">
        <v>0</v>
      </c>
      <c r="G118" s="10">
        <v>9.98</v>
      </c>
      <c r="H118" s="12">
        <v>39.9</v>
      </c>
      <c r="I118" s="11">
        <v>0</v>
      </c>
      <c r="J118" s="11">
        <v>0</v>
      </c>
      <c r="K118" s="11">
        <v>0</v>
      </c>
      <c r="L118" s="11">
        <v>0</v>
      </c>
      <c r="M118" s="12">
        <v>0.3</v>
      </c>
      <c r="N118" s="11">
        <v>0</v>
      </c>
      <c r="O118" s="11">
        <v>0</v>
      </c>
      <c r="P118" s="10">
        <v>0.03</v>
      </c>
    </row>
    <row r="119" spans="1:16" ht="11.25" customHeight="1">
      <c r="A119" s="9">
        <v>667</v>
      </c>
      <c r="B119" s="20" t="s">
        <v>66</v>
      </c>
      <c r="C119" s="20"/>
      <c r="D119" s="9">
        <v>30</v>
      </c>
      <c r="E119" s="10">
        <v>0.23</v>
      </c>
      <c r="F119" s="10">
        <v>0.75</v>
      </c>
      <c r="G119" s="10">
        <v>18.42</v>
      </c>
      <c r="H119" s="12">
        <v>81.3</v>
      </c>
      <c r="I119" s="11">
        <v>0</v>
      </c>
      <c r="J119" s="11">
        <v>0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</row>
    <row r="120" spans="1:16" ht="13.5" customHeight="1">
      <c r="A120" s="26" t="s">
        <v>28</v>
      </c>
      <c r="B120" s="26"/>
      <c r="C120" s="26"/>
      <c r="D120" s="26"/>
      <c r="E120" s="10">
        <v>0.96</v>
      </c>
      <c r="F120" s="10">
        <v>12.71</v>
      </c>
      <c r="G120" s="10">
        <v>79.61</v>
      </c>
      <c r="H120" s="10">
        <v>441.76</v>
      </c>
      <c r="I120" s="11">
        <v>0</v>
      </c>
      <c r="J120" s="11">
        <v>0</v>
      </c>
      <c r="K120" s="9">
        <v>72</v>
      </c>
      <c r="L120" s="10">
        <v>0.16</v>
      </c>
      <c r="M120" s="10">
        <v>5.98</v>
      </c>
      <c r="N120" s="12">
        <v>4.8</v>
      </c>
      <c r="O120" s="10">
        <v>0.11</v>
      </c>
      <c r="P120" s="10">
        <v>0.08</v>
      </c>
    </row>
    <row r="121" spans="1:16" ht="11.25" customHeight="1">
      <c r="A121" s="27" t="s">
        <v>107</v>
      </c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</row>
    <row r="122" spans="1:16" ht="11.25" customHeight="1">
      <c r="A122" s="10">
        <v>25.13</v>
      </c>
      <c r="B122" s="20" t="s">
        <v>87</v>
      </c>
      <c r="C122" s="20"/>
      <c r="D122" s="9">
        <v>100</v>
      </c>
      <c r="E122" s="10">
        <v>1.06</v>
      </c>
      <c r="F122" s="12">
        <v>5.2</v>
      </c>
      <c r="G122" s="10">
        <v>9.81</v>
      </c>
      <c r="H122" s="10">
        <v>91.09</v>
      </c>
      <c r="I122" s="10">
        <v>0.02</v>
      </c>
      <c r="J122" s="10">
        <v>9.62</v>
      </c>
      <c r="K122" s="10">
        <v>2.97</v>
      </c>
      <c r="L122" s="10">
        <v>2.33</v>
      </c>
      <c r="M122" s="10">
        <v>28.27</v>
      </c>
      <c r="N122" s="10">
        <v>30.27</v>
      </c>
      <c r="O122" s="10">
        <v>16.61</v>
      </c>
      <c r="P122" s="10">
        <v>1.63</v>
      </c>
    </row>
    <row r="123" spans="1:16" ht="11.25" customHeight="1">
      <c r="A123" s="10">
        <v>666.06</v>
      </c>
      <c r="B123" s="20" t="s">
        <v>88</v>
      </c>
      <c r="C123" s="20"/>
      <c r="D123" s="9">
        <v>250</v>
      </c>
      <c r="E123" s="10">
        <v>2.92</v>
      </c>
      <c r="F123" s="10">
        <v>14.68</v>
      </c>
      <c r="G123" s="10">
        <v>14.56</v>
      </c>
      <c r="H123" s="10">
        <v>203.88</v>
      </c>
      <c r="I123" s="12">
        <v>0.1</v>
      </c>
      <c r="J123" s="10">
        <v>31.05</v>
      </c>
      <c r="K123" s="10">
        <v>361.58</v>
      </c>
      <c r="L123" s="10">
        <v>5.97</v>
      </c>
      <c r="M123" s="10">
        <v>52.85</v>
      </c>
      <c r="N123" s="10">
        <v>74.33</v>
      </c>
      <c r="O123" s="10">
        <v>36.98</v>
      </c>
      <c r="P123" s="10">
        <v>1.65</v>
      </c>
    </row>
    <row r="124" spans="1:16" ht="14.25" customHeight="1">
      <c r="A124" s="10">
        <v>649.07</v>
      </c>
      <c r="B124" s="20" t="s">
        <v>89</v>
      </c>
      <c r="C124" s="20"/>
      <c r="D124" s="9">
        <v>150</v>
      </c>
      <c r="E124" s="10">
        <v>2.12</v>
      </c>
      <c r="F124" s="10">
        <v>0.16</v>
      </c>
      <c r="G124" s="10">
        <v>11.25</v>
      </c>
      <c r="H124" s="10">
        <v>57.05</v>
      </c>
      <c r="I124" s="12">
        <v>0.1</v>
      </c>
      <c r="J124" s="10">
        <v>8.15</v>
      </c>
      <c r="K124" s="9">
        <v>3260</v>
      </c>
      <c r="L124" s="10">
        <v>0.65</v>
      </c>
      <c r="M124" s="10">
        <v>44.01</v>
      </c>
      <c r="N124" s="10">
        <v>89.65</v>
      </c>
      <c r="O124" s="10">
        <v>61.94</v>
      </c>
      <c r="P124" s="10">
        <v>1.14</v>
      </c>
    </row>
    <row r="125" spans="1:16" ht="11.25" customHeight="1">
      <c r="A125" s="10">
        <v>666.12</v>
      </c>
      <c r="B125" s="20" t="s">
        <v>61</v>
      </c>
      <c r="C125" s="20"/>
      <c r="D125" s="9">
        <v>50</v>
      </c>
      <c r="E125" s="10">
        <v>0.38</v>
      </c>
      <c r="F125" s="10">
        <v>1.49</v>
      </c>
      <c r="G125" s="10">
        <v>2.94</v>
      </c>
      <c r="H125" s="10">
        <v>27.05</v>
      </c>
      <c r="I125" s="11">
        <v>0</v>
      </c>
      <c r="J125" s="12">
        <v>9.6</v>
      </c>
      <c r="K125" s="11">
        <v>0</v>
      </c>
      <c r="L125" s="10">
        <v>0.57</v>
      </c>
      <c r="M125" s="10">
        <v>0.74</v>
      </c>
      <c r="N125" s="10">
        <v>0.03</v>
      </c>
      <c r="O125" s="10">
        <v>0.04</v>
      </c>
      <c r="P125" s="10">
        <v>0.01</v>
      </c>
    </row>
    <row r="126" spans="1:16" s="1" customFormat="1" ht="11.25" customHeight="1">
      <c r="A126" s="9">
        <v>293</v>
      </c>
      <c r="B126" s="20" t="s">
        <v>73</v>
      </c>
      <c r="C126" s="20"/>
      <c r="D126" s="9">
        <v>200</v>
      </c>
      <c r="E126" s="10">
        <v>0.44</v>
      </c>
      <c r="F126" s="10">
        <v>0.09</v>
      </c>
      <c r="G126" s="10">
        <v>32.92</v>
      </c>
      <c r="H126" s="12">
        <v>136.8</v>
      </c>
      <c r="I126" s="11">
        <v>0</v>
      </c>
      <c r="J126" s="11">
        <v>0</v>
      </c>
      <c r="K126" s="11">
        <v>0</v>
      </c>
      <c r="L126" s="11">
        <v>0</v>
      </c>
      <c r="M126" s="12">
        <v>0.6</v>
      </c>
      <c r="N126" s="11">
        <v>0</v>
      </c>
      <c r="O126" s="11">
        <v>0</v>
      </c>
      <c r="P126" s="10">
        <v>0.06</v>
      </c>
    </row>
    <row r="127" spans="1:16" s="1" customFormat="1" ht="11.25" customHeight="1">
      <c r="A127" s="9">
        <v>667</v>
      </c>
      <c r="B127" s="20" t="s">
        <v>66</v>
      </c>
      <c r="C127" s="20"/>
      <c r="D127" s="9">
        <v>30</v>
      </c>
      <c r="E127" s="10">
        <v>0.23</v>
      </c>
      <c r="F127" s="10">
        <v>0.75</v>
      </c>
      <c r="G127" s="10">
        <v>18.42</v>
      </c>
      <c r="H127" s="12">
        <v>81.3</v>
      </c>
      <c r="I127" s="11">
        <v>0</v>
      </c>
      <c r="J127" s="11">
        <v>0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</row>
    <row r="128" spans="1:16" ht="11.25" customHeight="1">
      <c r="A128" s="26" t="s">
        <v>29</v>
      </c>
      <c r="B128" s="26"/>
      <c r="C128" s="26"/>
      <c r="D128" s="26"/>
      <c r="E128" s="10">
        <f>SUM(E122:E127)</f>
        <v>7.15</v>
      </c>
      <c r="F128" s="10">
        <f>SUM(F122:F127)</f>
        <v>22.369999999999997</v>
      </c>
      <c r="G128" s="10">
        <f>SUM(G122:G127)</f>
        <v>89.9</v>
      </c>
      <c r="H128" s="10">
        <f>SUM(H122:H127)</f>
        <v>597.1700000000001</v>
      </c>
      <c r="I128" s="10">
        <v>0.22</v>
      </c>
      <c r="J128" s="10">
        <v>58.42</v>
      </c>
      <c r="K128" s="10">
        <v>3624.55</v>
      </c>
      <c r="L128" s="10">
        <v>9.52</v>
      </c>
      <c r="M128" s="10">
        <v>126.47</v>
      </c>
      <c r="N128" s="10">
        <v>194.28</v>
      </c>
      <c r="O128" s="10">
        <v>115.57</v>
      </c>
      <c r="P128" s="10">
        <v>4.49</v>
      </c>
    </row>
    <row r="129" spans="1:16" ht="11.25" customHeight="1">
      <c r="A129" s="26" t="s">
        <v>30</v>
      </c>
      <c r="B129" s="26"/>
      <c r="C129" s="26"/>
      <c r="D129" s="26"/>
      <c r="E129" s="10">
        <v>7.88</v>
      </c>
      <c r="F129" s="10">
        <v>34.33</v>
      </c>
      <c r="G129" s="10">
        <v>151.09</v>
      </c>
      <c r="H129" s="10">
        <f>H120+H128</f>
        <v>1038.93</v>
      </c>
      <c r="I129" s="10">
        <v>0.22</v>
      </c>
      <c r="J129" s="10">
        <v>58.42</v>
      </c>
      <c r="K129" s="10">
        <v>3696.55</v>
      </c>
      <c r="L129" s="10">
        <v>9.68</v>
      </c>
      <c r="M129" s="10">
        <v>132.45</v>
      </c>
      <c r="N129" s="10">
        <v>199.08</v>
      </c>
      <c r="O129" s="10">
        <v>115.68</v>
      </c>
      <c r="P129" s="10">
        <v>4.57</v>
      </c>
    </row>
    <row r="130" spans="1:16" ht="11.25" customHeight="1">
      <c r="A130" s="2"/>
      <c r="K130" s="13"/>
      <c r="L130" s="13"/>
      <c r="M130" s="13"/>
      <c r="N130" s="13"/>
      <c r="O130" s="13"/>
      <c r="P130" s="13"/>
    </row>
    <row r="131" spans="1:16" ht="21.75" customHeight="1">
      <c r="A131" s="36" t="s">
        <v>42</v>
      </c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</row>
    <row r="132" spans="1:16" ht="21" customHeight="1">
      <c r="A132" s="4" t="s">
        <v>50</v>
      </c>
      <c r="E132" s="5" t="s">
        <v>1</v>
      </c>
      <c r="F132" s="29" t="s">
        <v>32</v>
      </c>
      <c r="G132" s="30"/>
      <c r="H132" s="30"/>
      <c r="I132" s="21" t="s">
        <v>3</v>
      </c>
      <c r="J132" s="21"/>
      <c r="K132" s="31" t="s">
        <v>48</v>
      </c>
      <c r="L132" s="31"/>
      <c r="M132" s="31"/>
      <c r="N132" s="31"/>
      <c r="O132" s="31"/>
      <c r="P132" s="31"/>
    </row>
    <row r="133" spans="4:16" ht="11.25" customHeight="1">
      <c r="D133" s="21" t="s">
        <v>4</v>
      </c>
      <c r="E133" s="21"/>
      <c r="F133" s="6" t="s">
        <v>41</v>
      </c>
      <c r="I133" s="21" t="s">
        <v>6</v>
      </c>
      <c r="J133" s="21"/>
      <c r="K133" s="22" t="s">
        <v>7</v>
      </c>
      <c r="L133" s="22"/>
      <c r="M133" s="22"/>
      <c r="N133" s="22"/>
      <c r="O133" s="22"/>
      <c r="P133" s="22"/>
    </row>
    <row r="134" spans="1:16" ht="11.25" customHeight="1">
      <c r="A134" s="23" t="s">
        <v>8</v>
      </c>
      <c r="B134" s="23" t="s">
        <v>9</v>
      </c>
      <c r="C134" s="23"/>
      <c r="D134" s="23" t="s">
        <v>10</v>
      </c>
      <c r="E134" s="25" t="s">
        <v>11</v>
      </c>
      <c r="F134" s="25"/>
      <c r="G134" s="25"/>
      <c r="H134" s="23" t="s">
        <v>12</v>
      </c>
      <c r="I134" s="25" t="s">
        <v>13</v>
      </c>
      <c r="J134" s="25"/>
      <c r="K134" s="25"/>
      <c r="L134" s="25"/>
      <c r="M134" s="25" t="s">
        <v>14</v>
      </c>
      <c r="N134" s="25"/>
      <c r="O134" s="25"/>
      <c r="P134" s="25"/>
    </row>
    <row r="135" spans="1:16" ht="17.25" customHeight="1">
      <c r="A135" s="24"/>
      <c r="B135" s="32"/>
      <c r="C135" s="33"/>
      <c r="D135" s="24"/>
      <c r="E135" s="7" t="s">
        <v>15</v>
      </c>
      <c r="F135" s="7" t="s">
        <v>16</v>
      </c>
      <c r="G135" s="7" t="s">
        <v>17</v>
      </c>
      <c r="H135" s="24"/>
      <c r="I135" s="7" t="s">
        <v>18</v>
      </c>
      <c r="J135" s="7" t="s">
        <v>19</v>
      </c>
      <c r="K135" s="7" t="s">
        <v>20</v>
      </c>
      <c r="L135" s="7" t="s">
        <v>21</v>
      </c>
      <c r="M135" s="7" t="s">
        <v>22</v>
      </c>
      <c r="N135" s="7" t="s">
        <v>23</v>
      </c>
      <c r="O135" s="7" t="s">
        <v>24</v>
      </c>
      <c r="P135" s="7" t="s">
        <v>25</v>
      </c>
    </row>
    <row r="136" spans="1:16" ht="11.25" customHeight="1">
      <c r="A136" s="8">
        <v>1</v>
      </c>
      <c r="B136" s="34">
        <v>2</v>
      </c>
      <c r="C136" s="34"/>
      <c r="D136" s="8">
        <v>3</v>
      </c>
      <c r="E136" s="8">
        <v>4</v>
      </c>
      <c r="F136" s="8">
        <v>5</v>
      </c>
      <c r="G136" s="8">
        <v>6</v>
      </c>
      <c r="H136" s="8">
        <v>7</v>
      </c>
      <c r="I136" s="8">
        <v>8</v>
      </c>
      <c r="J136" s="8">
        <v>9</v>
      </c>
      <c r="K136" s="8">
        <v>10</v>
      </c>
      <c r="L136" s="8">
        <v>11</v>
      </c>
      <c r="M136" s="8">
        <v>12</v>
      </c>
      <c r="N136" s="8">
        <v>13</v>
      </c>
      <c r="O136" s="8">
        <v>14</v>
      </c>
      <c r="P136" s="8">
        <v>15</v>
      </c>
    </row>
    <row r="137" spans="1:16" ht="11.25" customHeight="1">
      <c r="A137" s="27" t="s">
        <v>26</v>
      </c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</row>
    <row r="138" spans="1:16" ht="11.25" customHeight="1">
      <c r="A138" s="10">
        <v>666.14</v>
      </c>
      <c r="B138" s="35" t="s">
        <v>85</v>
      </c>
      <c r="C138" s="35"/>
      <c r="D138" s="9">
        <v>200</v>
      </c>
      <c r="E138" s="10">
        <v>0.26</v>
      </c>
      <c r="F138" s="10">
        <v>5.92</v>
      </c>
      <c r="G138" s="12">
        <v>26.9</v>
      </c>
      <c r="H138" s="10">
        <v>167.98</v>
      </c>
      <c r="I138" s="11">
        <v>0</v>
      </c>
      <c r="J138" s="11">
        <v>0</v>
      </c>
      <c r="K138" s="9">
        <v>36</v>
      </c>
      <c r="L138" s="10">
        <v>0.08</v>
      </c>
      <c r="M138" s="10">
        <v>2.22</v>
      </c>
      <c r="N138" s="12">
        <v>2.4</v>
      </c>
      <c r="O138" s="11">
        <v>0</v>
      </c>
      <c r="P138" s="10">
        <v>0.05</v>
      </c>
    </row>
    <row r="139" spans="1:16" ht="14.25" customHeight="1">
      <c r="A139" s="9">
        <v>401</v>
      </c>
      <c r="B139" s="20" t="s">
        <v>52</v>
      </c>
      <c r="C139" s="20"/>
      <c r="D139" s="9">
        <v>10</v>
      </c>
      <c r="E139" s="10">
        <v>0.08</v>
      </c>
      <c r="F139" s="10">
        <v>7.25</v>
      </c>
      <c r="G139" s="10">
        <v>0.13</v>
      </c>
      <c r="H139" s="12">
        <v>66.1</v>
      </c>
      <c r="I139" s="11">
        <v>0</v>
      </c>
      <c r="J139" s="11">
        <v>0</v>
      </c>
      <c r="K139" s="9">
        <v>45</v>
      </c>
      <c r="L139" s="12">
        <v>0.1</v>
      </c>
      <c r="M139" s="12">
        <v>2.4</v>
      </c>
      <c r="N139" s="9">
        <v>3</v>
      </c>
      <c r="O139" s="11">
        <v>0</v>
      </c>
      <c r="P139" s="10">
        <v>0.02</v>
      </c>
    </row>
    <row r="140" spans="1:16" ht="11.25" customHeight="1">
      <c r="A140" s="9">
        <v>283</v>
      </c>
      <c r="B140" s="20" t="s">
        <v>53</v>
      </c>
      <c r="C140" s="20"/>
      <c r="D140" s="11" t="s">
        <v>27</v>
      </c>
      <c r="E140" s="11">
        <v>0</v>
      </c>
      <c r="F140" s="11">
        <v>0</v>
      </c>
      <c r="G140" s="10">
        <v>9.98</v>
      </c>
      <c r="H140" s="12">
        <v>39.9</v>
      </c>
      <c r="I140" s="11">
        <v>0</v>
      </c>
      <c r="J140" s="11">
        <v>0</v>
      </c>
      <c r="K140" s="11">
        <v>0</v>
      </c>
      <c r="L140" s="11">
        <v>0</v>
      </c>
      <c r="M140" s="12">
        <v>0.3</v>
      </c>
      <c r="N140" s="11">
        <v>0</v>
      </c>
      <c r="O140" s="11">
        <v>0</v>
      </c>
      <c r="P140" s="10">
        <v>0.03</v>
      </c>
    </row>
    <row r="141" spans="1:16" ht="11.25" customHeight="1">
      <c r="A141" s="10">
        <v>667.03</v>
      </c>
      <c r="B141" s="20" t="s">
        <v>84</v>
      </c>
      <c r="C141" s="20"/>
      <c r="D141" s="9">
        <v>150</v>
      </c>
      <c r="E141" s="12">
        <v>0.7</v>
      </c>
      <c r="F141" s="12">
        <v>0.7</v>
      </c>
      <c r="G141" s="10">
        <v>29.63</v>
      </c>
      <c r="H141" s="10">
        <v>132.13</v>
      </c>
      <c r="I141" s="10">
        <v>0.05</v>
      </c>
      <c r="J141" s="12">
        <v>17.5</v>
      </c>
      <c r="K141" s="10">
        <v>8.75</v>
      </c>
      <c r="L141" s="10">
        <v>0.35</v>
      </c>
      <c r="M141" s="10">
        <v>28.38</v>
      </c>
      <c r="N141" s="10">
        <v>19.25</v>
      </c>
      <c r="O141" s="10">
        <v>15.75</v>
      </c>
      <c r="P141" s="10">
        <v>3.89</v>
      </c>
    </row>
    <row r="142" spans="1:16" ht="14.25" customHeight="1">
      <c r="A142" s="9">
        <v>667</v>
      </c>
      <c r="B142" s="20" t="s">
        <v>66</v>
      </c>
      <c r="C142" s="20"/>
      <c r="D142" s="9">
        <v>30</v>
      </c>
      <c r="E142" s="10">
        <v>0.23</v>
      </c>
      <c r="F142" s="10">
        <v>0.75</v>
      </c>
      <c r="G142" s="10">
        <v>18.42</v>
      </c>
      <c r="H142" s="12">
        <v>81.3</v>
      </c>
      <c r="I142" s="11">
        <v>0</v>
      </c>
      <c r="J142" s="11">
        <v>0</v>
      </c>
      <c r="K142" s="11">
        <v>0</v>
      </c>
      <c r="L142" s="11">
        <v>0</v>
      </c>
      <c r="M142" s="11">
        <v>0</v>
      </c>
      <c r="N142" s="11">
        <v>0</v>
      </c>
      <c r="O142" s="11">
        <v>0</v>
      </c>
      <c r="P142" s="11">
        <v>0</v>
      </c>
    </row>
    <row r="143" spans="1:16" ht="11.25" customHeight="1">
      <c r="A143" s="26" t="s">
        <v>28</v>
      </c>
      <c r="B143" s="26"/>
      <c r="C143" s="26"/>
      <c r="D143" s="26"/>
      <c r="E143" s="10">
        <v>1.27</v>
      </c>
      <c r="F143" s="10">
        <v>14.62</v>
      </c>
      <c r="G143" s="10">
        <v>85.06</v>
      </c>
      <c r="H143" s="10">
        <f>SUM(H138:H142)</f>
        <v>487.40999999999997</v>
      </c>
      <c r="I143" s="10">
        <v>0.05</v>
      </c>
      <c r="J143" s="12">
        <v>17.5</v>
      </c>
      <c r="K143" s="10">
        <v>89.75</v>
      </c>
      <c r="L143" s="10">
        <v>0.53</v>
      </c>
      <c r="M143" s="12">
        <v>33.3</v>
      </c>
      <c r="N143" s="10">
        <v>24.65</v>
      </c>
      <c r="O143" s="10">
        <v>15.75</v>
      </c>
      <c r="P143" s="10">
        <v>3.99</v>
      </c>
    </row>
    <row r="144" spans="1:16" ht="21.75" customHeight="1">
      <c r="A144" s="27" t="s">
        <v>107</v>
      </c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</row>
    <row r="145" spans="1:16" ht="11.25" customHeight="1">
      <c r="A145" s="10">
        <v>667.02</v>
      </c>
      <c r="B145" s="20" t="s">
        <v>82</v>
      </c>
      <c r="C145" s="20"/>
      <c r="D145" s="9">
        <v>100</v>
      </c>
      <c r="E145" s="10">
        <v>1.05</v>
      </c>
      <c r="F145" s="10">
        <v>5.05</v>
      </c>
      <c r="G145" s="10">
        <v>3.73</v>
      </c>
      <c r="H145" s="10">
        <v>65.44</v>
      </c>
      <c r="I145" s="10">
        <v>0.03</v>
      </c>
      <c r="J145" s="12">
        <v>17.9</v>
      </c>
      <c r="K145" s="10">
        <v>195.96</v>
      </c>
      <c r="L145" s="10">
        <v>2.32</v>
      </c>
      <c r="M145" s="10">
        <v>21.27</v>
      </c>
      <c r="N145" s="10">
        <v>18.37</v>
      </c>
      <c r="O145" s="10">
        <v>12.16</v>
      </c>
      <c r="P145" s="10">
        <v>0.43</v>
      </c>
    </row>
    <row r="146" spans="1:16" ht="11.25" customHeight="1">
      <c r="A146" s="10">
        <v>666.17</v>
      </c>
      <c r="B146" s="20" t="s">
        <v>83</v>
      </c>
      <c r="C146" s="20"/>
      <c r="D146" s="9">
        <v>250</v>
      </c>
      <c r="E146" s="9">
        <v>1</v>
      </c>
      <c r="F146" s="10">
        <v>7.54</v>
      </c>
      <c r="G146" s="10">
        <v>35.03</v>
      </c>
      <c r="H146" s="10">
        <v>215.55</v>
      </c>
      <c r="I146" s="10">
        <v>0.02</v>
      </c>
      <c r="J146" s="9">
        <v>3</v>
      </c>
      <c r="K146" s="9">
        <v>445</v>
      </c>
      <c r="L146" s="10">
        <v>0.18</v>
      </c>
      <c r="M146" s="9">
        <v>14</v>
      </c>
      <c r="N146" s="9">
        <v>14</v>
      </c>
      <c r="O146" s="12">
        <v>10.4</v>
      </c>
      <c r="P146" s="10">
        <v>0.32</v>
      </c>
    </row>
    <row r="147" spans="1:16" s="1" customFormat="1" ht="11.25" customHeight="1">
      <c r="A147" s="10">
        <v>138.15</v>
      </c>
      <c r="B147" s="20" t="s">
        <v>60</v>
      </c>
      <c r="C147" s="20"/>
      <c r="D147" s="9">
        <v>250</v>
      </c>
      <c r="E147" s="10">
        <v>4.28</v>
      </c>
      <c r="F147" s="10">
        <v>9.65</v>
      </c>
      <c r="G147" s="10">
        <v>34.85</v>
      </c>
      <c r="H147" s="10">
        <v>243.74</v>
      </c>
      <c r="I147" s="10">
        <v>0.26</v>
      </c>
      <c r="J147" s="10">
        <v>42.76</v>
      </c>
      <c r="K147" s="10">
        <v>6.41</v>
      </c>
      <c r="L147" s="10">
        <v>4.09</v>
      </c>
      <c r="M147" s="10">
        <v>39.78</v>
      </c>
      <c r="N147" s="10">
        <v>124.18</v>
      </c>
      <c r="O147" s="10">
        <v>50.27</v>
      </c>
      <c r="P147" s="10">
        <v>2.07</v>
      </c>
    </row>
    <row r="148" spans="1:16" ht="11.25" customHeight="1">
      <c r="A148" s="10">
        <v>294.01</v>
      </c>
      <c r="B148" s="20" t="s">
        <v>81</v>
      </c>
      <c r="C148" s="20"/>
      <c r="D148" s="9">
        <v>200</v>
      </c>
      <c r="E148" s="10">
        <v>0.16</v>
      </c>
      <c r="F148" s="10">
        <v>0.16</v>
      </c>
      <c r="G148" s="10">
        <v>18.89</v>
      </c>
      <c r="H148" s="10">
        <v>78.65</v>
      </c>
      <c r="I148" s="10">
        <v>0.01</v>
      </c>
      <c r="J148" s="9">
        <v>4</v>
      </c>
      <c r="K148" s="9">
        <v>2</v>
      </c>
      <c r="L148" s="10">
        <v>0.08</v>
      </c>
      <c r="M148" s="10">
        <v>6.85</v>
      </c>
      <c r="N148" s="12">
        <v>4.4</v>
      </c>
      <c r="O148" s="12">
        <v>3.6</v>
      </c>
      <c r="P148" s="10">
        <v>0.93</v>
      </c>
    </row>
    <row r="149" spans="1:16" ht="11.25" customHeight="1">
      <c r="A149" s="9">
        <v>667</v>
      </c>
      <c r="B149" s="20" t="s">
        <v>66</v>
      </c>
      <c r="C149" s="20"/>
      <c r="D149" s="9">
        <v>30</v>
      </c>
      <c r="E149" s="10">
        <v>0.23</v>
      </c>
      <c r="F149" s="10">
        <v>0.75</v>
      </c>
      <c r="G149" s="10">
        <v>18.42</v>
      </c>
      <c r="H149" s="12">
        <v>81.3</v>
      </c>
      <c r="I149" s="11">
        <v>0</v>
      </c>
      <c r="J149" s="11">
        <v>0</v>
      </c>
      <c r="K149" s="11">
        <v>0</v>
      </c>
      <c r="L149" s="11">
        <v>0</v>
      </c>
      <c r="M149" s="11">
        <v>0</v>
      </c>
      <c r="N149" s="11">
        <v>0</v>
      </c>
      <c r="O149" s="11">
        <v>0</v>
      </c>
      <c r="P149" s="11">
        <v>0</v>
      </c>
    </row>
    <row r="150" spans="1:16" ht="11.25" customHeight="1">
      <c r="A150" s="26" t="s">
        <v>29</v>
      </c>
      <c r="B150" s="26"/>
      <c r="C150" s="26"/>
      <c r="D150" s="26"/>
      <c r="E150" s="10">
        <v>6.49</v>
      </c>
      <c r="F150" s="12">
        <v>22.4</v>
      </c>
      <c r="G150" s="12">
        <v>92.5</v>
      </c>
      <c r="H150" s="10">
        <f>SUM(H145:H149)</f>
        <v>684.68</v>
      </c>
      <c r="I150" s="10">
        <v>0.32</v>
      </c>
      <c r="J150" s="10">
        <v>67.66</v>
      </c>
      <c r="K150" s="10">
        <v>649.37</v>
      </c>
      <c r="L150" s="10">
        <v>6.67</v>
      </c>
      <c r="M150" s="12">
        <v>81.9</v>
      </c>
      <c r="N150" s="10">
        <v>160.95</v>
      </c>
      <c r="O150" s="10">
        <v>76.43</v>
      </c>
      <c r="P150" s="10">
        <v>3.75</v>
      </c>
    </row>
    <row r="151" spans="1:16" ht="11.25" customHeight="1">
      <c r="A151" s="14" t="s">
        <v>30</v>
      </c>
      <c r="B151" s="14"/>
      <c r="C151" s="14"/>
      <c r="D151" s="14"/>
      <c r="E151" s="10">
        <f>E143+E150</f>
        <v>7.76</v>
      </c>
      <c r="F151" s="10">
        <f>F143+F150</f>
        <v>37.019999999999996</v>
      </c>
      <c r="G151" s="10">
        <f>G143+G150</f>
        <v>177.56</v>
      </c>
      <c r="H151" s="10">
        <f>H143+H150</f>
        <v>1172.09</v>
      </c>
      <c r="I151" s="10">
        <v>0.37</v>
      </c>
      <c r="J151" s="10">
        <v>85.16</v>
      </c>
      <c r="K151" s="10">
        <v>739.12</v>
      </c>
      <c r="L151" s="12">
        <v>7.2</v>
      </c>
      <c r="M151" s="12">
        <v>115.2</v>
      </c>
      <c r="N151" s="12">
        <v>185.6</v>
      </c>
      <c r="O151" s="10">
        <v>92.18</v>
      </c>
      <c r="P151" s="10">
        <v>7.74</v>
      </c>
    </row>
    <row r="152" spans="1:16" ht="21.75" customHeight="1">
      <c r="A152" s="2"/>
      <c r="K152" s="13"/>
      <c r="L152" s="13"/>
      <c r="M152" s="13"/>
      <c r="N152" s="13"/>
      <c r="O152" s="13"/>
      <c r="P152" s="13"/>
    </row>
    <row r="153" spans="1:16" ht="21" customHeight="1">
      <c r="A153" s="36" t="s">
        <v>43</v>
      </c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</row>
    <row r="154" spans="1:16" ht="11.25" customHeight="1">
      <c r="A154" s="4" t="s">
        <v>50</v>
      </c>
      <c r="E154" s="5" t="s">
        <v>1</v>
      </c>
      <c r="F154" s="29" t="s">
        <v>34</v>
      </c>
      <c r="G154" s="30"/>
      <c r="H154" s="30"/>
      <c r="I154" s="21" t="s">
        <v>3</v>
      </c>
      <c r="J154" s="21"/>
      <c r="K154" s="31" t="s">
        <v>48</v>
      </c>
      <c r="L154" s="31"/>
      <c r="M154" s="31"/>
      <c r="N154" s="31"/>
      <c r="O154" s="31"/>
      <c r="P154" s="31"/>
    </row>
    <row r="155" spans="4:16" ht="11.25" customHeight="1">
      <c r="D155" s="21" t="s">
        <v>4</v>
      </c>
      <c r="E155" s="21"/>
      <c r="F155" s="6" t="s">
        <v>41</v>
      </c>
      <c r="I155" s="21" t="s">
        <v>6</v>
      </c>
      <c r="J155" s="21"/>
      <c r="K155" s="22" t="s">
        <v>7</v>
      </c>
      <c r="L155" s="22"/>
      <c r="M155" s="22"/>
      <c r="N155" s="22"/>
      <c r="O155" s="22"/>
      <c r="P155" s="22"/>
    </row>
    <row r="156" spans="1:16" ht="21.75" customHeight="1">
      <c r="A156" s="23" t="s">
        <v>8</v>
      </c>
      <c r="B156" s="23" t="s">
        <v>9</v>
      </c>
      <c r="C156" s="23"/>
      <c r="D156" s="23" t="s">
        <v>10</v>
      </c>
      <c r="E156" s="25" t="s">
        <v>11</v>
      </c>
      <c r="F156" s="25"/>
      <c r="G156" s="25"/>
      <c r="H156" s="23" t="s">
        <v>12</v>
      </c>
      <c r="I156" s="25" t="s">
        <v>13</v>
      </c>
      <c r="J156" s="25"/>
      <c r="K156" s="25"/>
      <c r="L156" s="25"/>
      <c r="M156" s="25" t="s">
        <v>14</v>
      </c>
      <c r="N156" s="25"/>
      <c r="O156" s="25"/>
      <c r="P156" s="25"/>
    </row>
    <row r="157" spans="1:16" ht="11.25" customHeight="1">
      <c r="A157" s="24"/>
      <c r="B157" s="32"/>
      <c r="C157" s="33"/>
      <c r="D157" s="24"/>
      <c r="E157" s="7" t="s">
        <v>15</v>
      </c>
      <c r="F157" s="7" t="s">
        <v>16</v>
      </c>
      <c r="G157" s="7" t="s">
        <v>17</v>
      </c>
      <c r="H157" s="24"/>
      <c r="I157" s="7" t="s">
        <v>18</v>
      </c>
      <c r="J157" s="7" t="s">
        <v>19</v>
      </c>
      <c r="K157" s="7" t="s">
        <v>20</v>
      </c>
      <c r="L157" s="7" t="s">
        <v>21</v>
      </c>
      <c r="M157" s="7" t="s">
        <v>22</v>
      </c>
      <c r="N157" s="7" t="s">
        <v>23</v>
      </c>
      <c r="O157" s="7" t="s">
        <v>24</v>
      </c>
      <c r="P157" s="7" t="s">
        <v>25</v>
      </c>
    </row>
    <row r="158" spans="1:16" ht="11.25" customHeight="1">
      <c r="A158" s="8">
        <v>1</v>
      </c>
      <c r="B158" s="34">
        <v>2</v>
      </c>
      <c r="C158" s="34"/>
      <c r="D158" s="8">
        <v>3</v>
      </c>
      <c r="E158" s="8">
        <v>4</v>
      </c>
      <c r="F158" s="8">
        <v>5</v>
      </c>
      <c r="G158" s="8">
        <v>6</v>
      </c>
      <c r="H158" s="8">
        <v>7</v>
      </c>
      <c r="I158" s="8">
        <v>8</v>
      </c>
      <c r="J158" s="8">
        <v>9</v>
      </c>
      <c r="K158" s="8">
        <v>10</v>
      </c>
      <c r="L158" s="8">
        <v>11</v>
      </c>
      <c r="M158" s="8">
        <v>12</v>
      </c>
      <c r="N158" s="8">
        <v>13</v>
      </c>
      <c r="O158" s="8">
        <v>14</v>
      </c>
      <c r="P158" s="8">
        <v>15</v>
      </c>
    </row>
    <row r="159" spans="1:16" ht="16.5" customHeight="1">
      <c r="A159" s="27" t="s">
        <v>26</v>
      </c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</row>
    <row r="160" spans="1:16" ht="11.25" customHeight="1">
      <c r="A160" s="10">
        <v>667.05</v>
      </c>
      <c r="B160" s="20" t="s">
        <v>80</v>
      </c>
      <c r="C160" s="20"/>
      <c r="D160" s="11" t="s">
        <v>44</v>
      </c>
      <c r="E160" s="10">
        <v>1.66</v>
      </c>
      <c r="F160" s="12">
        <v>4.6</v>
      </c>
      <c r="G160" s="10">
        <v>58.01</v>
      </c>
      <c r="H160" s="10">
        <v>303.86</v>
      </c>
      <c r="I160" s="10">
        <v>0.01</v>
      </c>
      <c r="J160" s="10">
        <v>0.08</v>
      </c>
      <c r="K160" s="12">
        <v>21.4</v>
      </c>
      <c r="L160" s="12">
        <v>0.5</v>
      </c>
      <c r="M160" s="10">
        <v>18.79</v>
      </c>
      <c r="N160" s="10">
        <v>12.22</v>
      </c>
      <c r="O160" s="10">
        <v>1.87</v>
      </c>
      <c r="P160" s="10">
        <v>0.06</v>
      </c>
    </row>
    <row r="161" spans="1:16" ht="11.25" customHeight="1">
      <c r="A161" s="9">
        <v>401</v>
      </c>
      <c r="B161" s="20" t="s">
        <v>52</v>
      </c>
      <c r="C161" s="20"/>
      <c r="D161" s="9">
        <v>10</v>
      </c>
      <c r="E161" s="10">
        <v>0.08</v>
      </c>
      <c r="F161" s="10">
        <v>7.25</v>
      </c>
      <c r="G161" s="10">
        <v>0.13</v>
      </c>
      <c r="H161" s="12">
        <v>66.1</v>
      </c>
      <c r="I161" s="11">
        <v>0</v>
      </c>
      <c r="J161" s="11">
        <v>0</v>
      </c>
      <c r="K161" s="9">
        <v>45</v>
      </c>
      <c r="L161" s="12">
        <v>0.1</v>
      </c>
      <c r="M161" s="12">
        <v>2.4</v>
      </c>
      <c r="N161" s="9">
        <v>3</v>
      </c>
      <c r="O161" s="11">
        <v>0</v>
      </c>
      <c r="P161" s="10">
        <v>0.02</v>
      </c>
    </row>
    <row r="162" spans="1:16" ht="11.25" customHeight="1">
      <c r="A162" s="9">
        <v>283</v>
      </c>
      <c r="B162" s="20" t="s">
        <v>53</v>
      </c>
      <c r="C162" s="20"/>
      <c r="D162" s="11" t="s">
        <v>27</v>
      </c>
      <c r="E162" s="11"/>
      <c r="F162" s="11"/>
      <c r="G162" s="10">
        <v>9.98</v>
      </c>
      <c r="H162" s="12">
        <v>39.9</v>
      </c>
      <c r="I162" s="11">
        <v>0</v>
      </c>
      <c r="J162" s="11">
        <v>0</v>
      </c>
      <c r="K162" s="11">
        <v>0</v>
      </c>
      <c r="L162" s="11">
        <v>0</v>
      </c>
      <c r="M162" s="12">
        <v>0.3</v>
      </c>
      <c r="N162" s="11">
        <v>0</v>
      </c>
      <c r="O162" s="11">
        <v>0</v>
      </c>
      <c r="P162" s="10">
        <v>0.03</v>
      </c>
    </row>
    <row r="163" spans="1:16" ht="21.75" customHeight="1">
      <c r="A163" s="9">
        <v>667</v>
      </c>
      <c r="B163" s="20" t="s">
        <v>79</v>
      </c>
      <c r="C163" s="20"/>
      <c r="D163" s="9">
        <v>30</v>
      </c>
      <c r="E163" s="10">
        <v>0.23</v>
      </c>
      <c r="F163" s="10">
        <v>0.75</v>
      </c>
      <c r="G163" s="10">
        <v>18.42</v>
      </c>
      <c r="H163" s="12">
        <v>81.3</v>
      </c>
      <c r="I163" s="11">
        <v>0</v>
      </c>
      <c r="J163" s="11">
        <v>0</v>
      </c>
      <c r="K163" s="11">
        <v>0</v>
      </c>
      <c r="L163" s="11">
        <v>0</v>
      </c>
      <c r="M163" s="11">
        <v>0</v>
      </c>
      <c r="N163" s="11">
        <v>0</v>
      </c>
      <c r="O163" s="11">
        <v>0</v>
      </c>
      <c r="P163" s="11"/>
    </row>
    <row r="164" spans="1:16" ht="11.25" customHeight="1">
      <c r="A164" s="26" t="s">
        <v>28</v>
      </c>
      <c r="B164" s="26"/>
      <c r="C164" s="26"/>
      <c r="D164" s="26"/>
      <c r="E164" s="10">
        <v>1.97</v>
      </c>
      <c r="F164" s="12">
        <v>12.6</v>
      </c>
      <c r="G164" s="10">
        <v>86.54</v>
      </c>
      <c r="H164" s="10">
        <v>491.16</v>
      </c>
      <c r="I164" s="10">
        <v>0.01</v>
      </c>
      <c r="J164" s="10">
        <v>0.08</v>
      </c>
      <c r="K164" s="12">
        <v>66.4</v>
      </c>
      <c r="L164" s="12">
        <v>0.6</v>
      </c>
      <c r="M164" s="10">
        <v>21.49</v>
      </c>
      <c r="N164" s="10">
        <v>15.22</v>
      </c>
      <c r="O164" s="10">
        <v>1.87</v>
      </c>
      <c r="P164" s="10">
        <v>0.11</v>
      </c>
    </row>
    <row r="165" spans="1:16" ht="11.25" customHeight="1">
      <c r="A165" s="27" t="s">
        <v>107</v>
      </c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</row>
    <row r="166" spans="1:16" ht="11.25" customHeight="1">
      <c r="A166" s="10">
        <v>34.05</v>
      </c>
      <c r="B166" s="20" t="s">
        <v>78</v>
      </c>
      <c r="C166" s="20"/>
      <c r="D166" s="9">
        <v>100</v>
      </c>
      <c r="E166" s="10">
        <v>1.68</v>
      </c>
      <c r="F166" s="10">
        <v>5.11</v>
      </c>
      <c r="G166" s="10">
        <v>7.25</v>
      </c>
      <c r="H166" s="10">
        <v>105</v>
      </c>
      <c r="I166" s="10">
        <v>0.05</v>
      </c>
      <c r="J166" s="10">
        <v>7.69</v>
      </c>
      <c r="K166" s="10">
        <v>766.76</v>
      </c>
      <c r="L166" s="10">
        <v>2.43</v>
      </c>
      <c r="M166" s="10">
        <v>30.84</v>
      </c>
      <c r="N166" s="10">
        <v>49.63</v>
      </c>
      <c r="O166" s="10">
        <v>27.08</v>
      </c>
      <c r="P166" s="10">
        <v>0.96</v>
      </c>
    </row>
    <row r="167" spans="1:16" s="1" customFormat="1" ht="11.25" customHeight="1">
      <c r="A167" s="10">
        <v>56.21</v>
      </c>
      <c r="B167" s="20" t="s">
        <v>77</v>
      </c>
      <c r="C167" s="20"/>
      <c r="D167" s="11" t="s">
        <v>45</v>
      </c>
      <c r="E167" s="10">
        <v>2.14</v>
      </c>
      <c r="F167" s="10">
        <v>5.76</v>
      </c>
      <c r="G167" s="10">
        <v>11.48</v>
      </c>
      <c r="H167" s="10">
        <v>156</v>
      </c>
      <c r="I167" s="10">
        <v>0.09</v>
      </c>
      <c r="J167" s="10">
        <v>21.34</v>
      </c>
      <c r="K167" s="12">
        <v>216.8</v>
      </c>
      <c r="L167" s="10">
        <v>1.92</v>
      </c>
      <c r="M167" s="10">
        <v>34.48</v>
      </c>
      <c r="N167" s="10">
        <v>51.84</v>
      </c>
      <c r="O167" s="12">
        <v>22.7</v>
      </c>
      <c r="P167" s="10">
        <v>0.83</v>
      </c>
    </row>
    <row r="168" spans="1:16" ht="11.25" customHeight="1">
      <c r="A168" s="10">
        <v>649.08</v>
      </c>
      <c r="B168" s="20" t="s">
        <v>76</v>
      </c>
      <c r="C168" s="20"/>
      <c r="D168" s="9">
        <v>150</v>
      </c>
      <c r="E168" s="10">
        <v>1.81</v>
      </c>
      <c r="F168" s="10">
        <v>0.18</v>
      </c>
      <c r="G168" s="10">
        <v>7.96</v>
      </c>
      <c r="H168" s="10">
        <v>56</v>
      </c>
      <c r="I168" s="10">
        <v>0.09</v>
      </c>
      <c r="J168" s="10">
        <v>14.48</v>
      </c>
      <c r="K168" s="12">
        <v>452.5</v>
      </c>
      <c r="L168" s="10">
        <v>0.72</v>
      </c>
      <c r="M168" s="10">
        <v>45.25</v>
      </c>
      <c r="N168" s="10">
        <v>45.25</v>
      </c>
      <c r="O168" s="10">
        <v>25.34</v>
      </c>
      <c r="P168" s="10">
        <v>0.72</v>
      </c>
    </row>
    <row r="169" spans="1:16" ht="11.25" customHeight="1">
      <c r="A169" s="10">
        <v>282.06</v>
      </c>
      <c r="B169" s="20" t="s">
        <v>68</v>
      </c>
      <c r="C169" s="20"/>
      <c r="D169" s="9">
        <v>200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1">
        <v>0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</row>
    <row r="170" spans="1:16" ht="11.25" customHeight="1">
      <c r="A170" s="9">
        <v>667</v>
      </c>
      <c r="B170" s="20" t="s">
        <v>79</v>
      </c>
      <c r="C170" s="20"/>
      <c r="D170" s="9">
        <v>30</v>
      </c>
      <c r="E170" s="10">
        <v>0.23</v>
      </c>
      <c r="F170" s="10">
        <v>0.75</v>
      </c>
      <c r="G170" s="10">
        <v>18.42</v>
      </c>
      <c r="H170" s="12">
        <v>81.3</v>
      </c>
      <c r="I170" s="11">
        <v>0</v>
      </c>
      <c r="J170" s="11">
        <v>0</v>
      </c>
      <c r="K170" s="11">
        <v>0</v>
      </c>
      <c r="L170" s="11">
        <v>0</v>
      </c>
      <c r="M170" s="11">
        <v>0</v>
      </c>
      <c r="N170" s="11">
        <v>0</v>
      </c>
      <c r="O170" s="11">
        <v>0</v>
      </c>
      <c r="P170" s="11"/>
    </row>
    <row r="171" spans="1:16" ht="21.75" customHeight="1">
      <c r="A171" s="9">
        <v>38</v>
      </c>
      <c r="B171" s="20" t="s">
        <v>65</v>
      </c>
      <c r="C171" s="20"/>
      <c r="D171" s="9">
        <v>100</v>
      </c>
      <c r="E171" s="12">
        <v>0.4</v>
      </c>
      <c r="F171" s="12">
        <v>0.4</v>
      </c>
      <c r="G171" s="12">
        <v>9.8</v>
      </c>
      <c r="H171" s="9">
        <v>47</v>
      </c>
      <c r="I171" s="10">
        <v>0.03</v>
      </c>
      <c r="J171" s="9">
        <v>10</v>
      </c>
      <c r="K171" s="9">
        <v>5</v>
      </c>
      <c r="L171" s="12">
        <v>0.2</v>
      </c>
      <c r="M171" s="9">
        <v>16</v>
      </c>
      <c r="N171" s="9">
        <v>11</v>
      </c>
      <c r="O171" s="9">
        <v>9</v>
      </c>
      <c r="P171" s="12">
        <v>2.2</v>
      </c>
    </row>
    <row r="172" spans="1:16" ht="11.25" customHeight="1">
      <c r="A172" s="39" t="s">
        <v>29</v>
      </c>
      <c r="B172" s="40"/>
      <c r="C172" s="40"/>
      <c r="D172" s="41"/>
      <c r="E172" s="10">
        <f>SUM(E166:E171)</f>
        <v>6.260000000000002</v>
      </c>
      <c r="F172" s="10">
        <f>SUM(F166:F171)</f>
        <v>12.200000000000001</v>
      </c>
      <c r="G172" s="10">
        <f>SUM(G166:G171)</f>
        <v>54.91</v>
      </c>
      <c r="H172" s="19">
        <f>SUM(H166:H171)</f>
        <v>445.3</v>
      </c>
      <c r="I172" s="19">
        <f aca="true" t="shared" si="0" ref="I172:P172">SUM(I166:I171)</f>
        <v>0.26</v>
      </c>
      <c r="J172" s="19">
        <f t="shared" si="0"/>
        <v>53.510000000000005</v>
      </c>
      <c r="K172" s="19">
        <f t="shared" si="0"/>
        <v>1441.06</v>
      </c>
      <c r="L172" s="19">
        <f t="shared" si="0"/>
        <v>5.27</v>
      </c>
      <c r="M172" s="19">
        <f t="shared" si="0"/>
        <v>126.57</v>
      </c>
      <c r="N172" s="19">
        <f t="shared" si="0"/>
        <v>157.72</v>
      </c>
      <c r="O172" s="19">
        <f t="shared" si="0"/>
        <v>84.12</v>
      </c>
      <c r="P172" s="19">
        <f t="shared" si="0"/>
        <v>4.71</v>
      </c>
    </row>
    <row r="173" spans="1:16" ht="21.75" customHeight="1">
      <c r="A173" s="18" t="s">
        <v>30</v>
      </c>
      <c r="B173" s="18"/>
      <c r="C173" s="18"/>
      <c r="D173" s="18"/>
      <c r="E173" s="10">
        <f>E164+E172</f>
        <v>8.230000000000002</v>
      </c>
      <c r="F173" s="10">
        <f>F164+F172</f>
        <v>24.8</v>
      </c>
      <c r="G173" s="10">
        <f>G164+G172</f>
        <v>141.45</v>
      </c>
      <c r="H173" s="10">
        <f>H164+H172</f>
        <v>936.46</v>
      </c>
      <c r="I173" s="10">
        <v>0.24</v>
      </c>
      <c r="J173" s="10">
        <v>43.59</v>
      </c>
      <c r="K173" s="10">
        <v>1502.46</v>
      </c>
      <c r="L173" s="10">
        <v>5.67</v>
      </c>
      <c r="M173" s="10">
        <v>132.06</v>
      </c>
      <c r="N173" s="10">
        <v>161.94</v>
      </c>
      <c r="O173" s="10">
        <v>76.99</v>
      </c>
      <c r="P173" s="10">
        <v>2.62</v>
      </c>
    </row>
    <row r="174" spans="1:16" ht="21" customHeight="1">
      <c r="A174" s="2"/>
      <c r="K174" s="13"/>
      <c r="L174" s="13"/>
      <c r="M174" s="13"/>
      <c r="N174" s="13"/>
      <c r="O174" s="13"/>
      <c r="P174" s="13"/>
    </row>
    <row r="175" spans="1:16" ht="11.25" customHeight="1">
      <c r="A175" s="4" t="s">
        <v>50</v>
      </c>
      <c r="E175" s="5" t="s">
        <v>1</v>
      </c>
      <c r="F175" s="29" t="s">
        <v>36</v>
      </c>
      <c r="G175" s="30"/>
      <c r="H175" s="30"/>
      <c r="I175" s="21" t="s">
        <v>3</v>
      </c>
      <c r="J175" s="21"/>
      <c r="K175" s="31" t="s">
        <v>48</v>
      </c>
      <c r="L175" s="31"/>
      <c r="M175" s="31"/>
      <c r="N175" s="31"/>
      <c r="O175" s="31"/>
      <c r="P175" s="31"/>
    </row>
    <row r="176" spans="4:16" ht="21.75" customHeight="1">
      <c r="D176" s="21" t="s">
        <v>4</v>
      </c>
      <c r="E176" s="21"/>
      <c r="F176" s="6" t="s">
        <v>41</v>
      </c>
      <c r="I176" s="21" t="s">
        <v>6</v>
      </c>
      <c r="J176" s="21"/>
      <c r="K176" s="22" t="s">
        <v>7</v>
      </c>
      <c r="L176" s="22"/>
      <c r="M176" s="22"/>
      <c r="N176" s="22"/>
      <c r="O176" s="22"/>
      <c r="P176" s="22"/>
    </row>
    <row r="177" spans="1:16" ht="11.25" customHeight="1">
      <c r="A177" s="23" t="s">
        <v>8</v>
      </c>
      <c r="B177" s="23" t="s">
        <v>9</v>
      </c>
      <c r="C177" s="23"/>
      <c r="D177" s="23" t="s">
        <v>10</v>
      </c>
      <c r="E177" s="25" t="s">
        <v>11</v>
      </c>
      <c r="F177" s="25"/>
      <c r="G177" s="25"/>
      <c r="H177" s="23" t="s">
        <v>12</v>
      </c>
      <c r="I177" s="25" t="s">
        <v>13</v>
      </c>
      <c r="J177" s="25"/>
      <c r="K177" s="25"/>
      <c r="L177" s="25"/>
      <c r="M177" s="25" t="s">
        <v>14</v>
      </c>
      <c r="N177" s="25"/>
      <c r="O177" s="25"/>
      <c r="P177" s="25"/>
    </row>
    <row r="178" spans="1:16" ht="16.5" customHeight="1">
      <c r="A178" s="24"/>
      <c r="B178" s="32"/>
      <c r="C178" s="33"/>
      <c r="D178" s="24"/>
      <c r="E178" s="7" t="s">
        <v>15</v>
      </c>
      <c r="F178" s="7" t="s">
        <v>16</v>
      </c>
      <c r="G178" s="7" t="s">
        <v>17</v>
      </c>
      <c r="H178" s="24"/>
      <c r="I178" s="7" t="s">
        <v>18</v>
      </c>
      <c r="J178" s="7" t="s">
        <v>19</v>
      </c>
      <c r="K178" s="7" t="s">
        <v>20</v>
      </c>
      <c r="L178" s="7" t="s">
        <v>21</v>
      </c>
      <c r="M178" s="7" t="s">
        <v>22</v>
      </c>
      <c r="N178" s="7" t="s">
        <v>23</v>
      </c>
      <c r="O178" s="7" t="s">
        <v>24</v>
      </c>
      <c r="P178" s="7" t="s">
        <v>25</v>
      </c>
    </row>
    <row r="179" spans="1:16" ht="14.25" customHeight="1">
      <c r="A179" s="8">
        <v>1</v>
      </c>
      <c r="B179" s="34">
        <v>2</v>
      </c>
      <c r="C179" s="34"/>
      <c r="D179" s="8">
        <v>3</v>
      </c>
      <c r="E179" s="8">
        <v>4</v>
      </c>
      <c r="F179" s="8">
        <v>5</v>
      </c>
      <c r="G179" s="8">
        <v>6</v>
      </c>
      <c r="H179" s="8">
        <v>7</v>
      </c>
      <c r="I179" s="8">
        <v>8</v>
      </c>
      <c r="J179" s="8">
        <v>9</v>
      </c>
      <c r="K179" s="8">
        <v>10</v>
      </c>
      <c r="L179" s="8">
        <v>11</v>
      </c>
      <c r="M179" s="8">
        <v>12</v>
      </c>
      <c r="N179" s="8">
        <v>13</v>
      </c>
      <c r="O179" s="8">
        <v>14</v>
      </c>
      <c r="P179" s="8">
        <v>15</v>
      </c>
    </row>
    <row r="180" spans="1:16" ht="11.25" customHeight="1">
      <c r="A180" s="27" t="s">
        <v>26</v>
      </c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</row>
    <row r="181" spans="1:16" ht="11.25" customHeight="1">
      <c r="A181" s="10">
        <v>666.14</v>
      </c>
      <c r="B181" s="35" t="s">
        <v>100</v>
      </c>
      <c r="C181" s="35"/>
      <c r="D181" s="15" t="s">
        <v>106</v>
      </c>
      <c r="E181" s="10">
        <v>3</v>
      </c>
      <c r="F181" s="10">
        <v>6.41</v>
      </c>
      <c r="G181" s="12">
        <v>24.01</v>
      </c>
      <c r="H181" s="10">
        <v>161.35</v>
      </c>
      <c r="I181" s="11">
        <v>0</v>
      </c>
      <c r="J181" s="11">
        <v>0</v>
      </c>
      <c r="K181" s="9">
        <v>36</v>
      </c>
      <c r="L181" s="10">
        <v>0.08</v>
      </c>
      <c r="M181" s="10">
        <v>2.22</v>
      </c>
      <c r="N181" s="12">
        <v>2.4</v>
      </c>
      <c r="O181" s="11">
        <v>0</v>
      </c>
      <c r="P181" s="10">
        <v>0.05</v>
      </c>
    </row>
    <row r="182" spans="1:16" ht="11.25" customHeight="1">
      <c r="A182" s="9">
        <v>401</v>
      </c>
      <c r="B182" s="20" t="s">
        <v>52</v>
      </c>
      <c r="C182" s="20"/>
      <c r="D182" s="9">
        <v>10</v>
      </c>
      <c r="E182" s="10">
        <v>0.08</v>
      </c>
      <c r="F182" s="10">
        <v>7.25</v>
      </c>
      <c r="G182" s="10">
        <v>0.13</v>
      </c>
      <c r="H182" s="12">
        <v>66.1</v>
      </c>
      <c r="I182" s="11">
        <v>0</v>
      </c>
      <c r="J182" s="11">
        <v>0</v>
      </c>
      <c r="K182" s="9">
        <v>45</v>
      </c>
      <c r="L182" s="12">
        <v>0.1</v>
      </c>
      <c r="M182" s="12">
        <v>2.4</v>
      </c>
      <c r="N182" s="9">
        <v>3</v>
      </c>
      <c r="O182" s="11">
        <v>0</v>
      </c>
      <c r="P182" s="10">
        <v>0.02</v>
      </c>
    </row>
    <row r="183" spans="1:16" ht="11.25" customHeight="1">
      <c r="A183" s="10">
        <v>301.01</v>
      </c>
      <c r="B183" s="20" t="s">
        <v>58</v>
      </c>
      <c r="C183" s="20"/>
      <c r="D183" s="9">
        <v>200</v>
      </c>
      <c r="E183" s="10">
        <v>0.68</v>
      </c>
      <c r="F183" s="10">
        <v>0.28</v>
      </c>
      <c r="G183" s="10">
        <v>29.62</v>
      </c>
      <c r="H183" s="12">
        <v>136.6</v>
      </c>
      <c r="I183" s="10">
        <v>0.01</v>
      </c>
      <c r="J183" s="9">
        <v>200</v>
      </c>
      <c r="K183" s="12">
        <v>163.4</v>
      </c>
      <c r="L183" s="10">
        <v>0.76</v>
      </c>
      <c r="M183" s="12">
        <v>12.6</v>
      </c>
      <c r="N183" s="12">
        <v>3.4</v>
      </c>
      <c r="O183" s="12">
        <v>3.4</v>
      </c>
      <c r="P183" s="10">
        <v>0.66</v>
      </c>
    </row>
    <row r="184" spans="1:16" ht="11.25" customHeight="1">
      <c r="A184" s="9">
        <v>667</v>
      </c>
      <c r="B184" s="20" t="s">
        <v>54</v>
      </c>
      <c r="C184" s="20"/>
      <c r="D184" s="9">
        <v>30</v>
      </c>
      <c r="E184" s="10">
        <v>0.23</v>
      </c>
      <c r="F184" s="10">
        <v>0.75</v>
      </c>
      <c r="G184" s="10">
        <v>18.42</v>
      </c>
      <c r="H184" s="12">
        <v>81.3</v>
      </c>
      <c r="I184" s="11">
        <v>0</v>
      </c>
      <c r="J184" s="11">
        <v>0</v>
      </c>
      <c r="K184" s="11">
        <v>0</v>
      </c>
      <c r="L184" s="11">
        <v>0</v>
      </c>
      <c r="M184" s="11">
        <v>0</v>
      </c>
      <c r="N184" s="11">
        <v>0</v>
      </c>
      <c r="O184" s="11">
        <v>0</v>
      </c>
      <c r="P184" s="11">
        <v>0</v>
      </c>
    </row>
    <row r="185" spans="1:16" ht="11.25" customHeight="1">
      <c r="A185" s="10">
        <v>11.29</v>
      </c>
      <c r="B185" s="20" t="s">
        <v>65</v>
      </c>
      <c r="C185" s="20"/>
      <c r="D185" s="9">
        <v>150</v>
      </c>
      <c r="E185" s="12">
        <v>0.6</v>
      </c>
      <c r="F185" s="12">
        <v>0.6</v>
      </c>
      <c r="G185" s="12">
        <v>14.7</v>
      </c>
      <c r="H185" s="12">
        <v>70.5</v>
      </c>
      <c r="I185" s="10">
        <v>0.05</v>
      </c>
      <c r="J185" s="9">
        <v>15</v>
      </c>
      <c r="K185" s="12">
        <v>7.5</v>
      </c>
      <c r="L185" s="12">
        <v>0.3</v>
      </c>
      <c r="M185" s="9">
        <v>24</v>
      </c>
      <c r="N185" s="12">
        <v>16.5</v>
      </c>
      <c r="O185" s="12">
        <v>13.5</v>
      </c>
      <c r="P185" s="12">
        <v>3.3</v>
      </c>
    </row>
    <row r="186" spans="1:16" ht="11.25" customHeight="1">
      <c r="A186" s="26" t="s">
        <v>28</v>
      </c>
      <c r="B186" s="26"/>
      <c r="C186" s="26"/>
      <c r="D186" s="26"/>
      <c r="E186" s="10">
        <v>1.85</v>
      </c>
      <c r="F186" s="12">
        <v>14.8</v>
      </c>
      <c r="G186" s="10">
        <v>89.77</v>
      </c>
      <c r="H186" s="10">
        <f>SUM(H181:H185)</f>
        <v>515.8499999999999</v>
      </c>
      <c r="I186" s="10">
        <v>0.06</v>
      </c>
      <c r="J186" s="9">
        <v>215</v>
      </c>
      <c r="K186" s="12">
        <v>251.9</v>
      </c>
      <c r="L186" s="10">
        <v>1.24</v>
      </c>
      <c r="M186" s="10">
        <v>41.22</v>
      </c>
      <c r="N186" s="12">
        <v>25.3</v>
      </c>
      <c r="O186" s="12">
        <v>16.9</v>
      </c>
      <c r="P186" s="10">
        <v>4.03</v>
      </c>
    </row>
    <row r="187" spans="1:16" ht="11.25" customHeight="1">
      <c r="A187" s="27" t="s">
        <v>107</v>
      </c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</row>
    <row r="188" spans="1:16" s="1" customFormat="1" ht="11.25" customHeight="1">
      <c r="A188" s="10">
        <v>25.01</v>
      </c>
      <c r="B188" s="20" t="s">
        <v>74</v>
      </c>
      <c r="C188" s="20"/>
      <c r="D188" s="9">
        <v>30</v>
      </c>
      <c r="E188" s="10">
        <v>0.33</v>
      </c>
      <c r="F188" s="10">
        <v>0.06</v>
      </c>
      <c r="G188" s="10">
        <v>1.14</v>
      </c>
      <c r="H188" s="12">
        <v>7.2</v>
      </c>
      <c r="I188" s="10">
        <v>0.02</v>
      </c>
      <c r="J188" s="12">
        <v>7.5</v>
      </c>
      <c r="K188" s="12">
        <v>39.9</v>
      </c>
      <c r="L188" s="10">
        <v>0.21</v>
      </c>
      <c r="M188" s="12">
        <v>4.2</v>
      </c>
      <c r="N188" s="12">
        <v>7.8</v>
      </c>
      <c r="O188" s="9">
        <v>6</v>
      </c>
      <c r="P188" s="10">
        <v>0.27</v>
      </c>
    </row>
    <row r="189" spans="1:16" ht="11.25" customHeight="1">
      <c r="A189" s="10">
        <v>666.18</v>
      </c>
      <c r="B189" s="20" t="s">
        <v>75</v>
      </c>
      <c r="C189" s="20"/>
      <c r="D189" s="9">
        <v>250</v>
      </c>
      <c r="E189" s="10">
        <v>1.58</v>
      </c>
      <c r="F189" s="10">
        <v>7.41</v>
      </c>
      <c r="G189" s="10">
        <v>7.27</v>
      </c>
      <c r="H189" s="12">
        <v>142.6</v>
      </c>
      <c r="I189" s="10">
        <v>0.07</v>
      </c>
      <c r="J189" s="10">
        <v>11.73</v>
      </c>
      <c r="K189" s="10">
        <v>1036.63</v>
      </c>
      <c r="L189" s="10">
        <v>0.63</v>
      </c>
      <c r="M189" s="10">
        <v>35.55</v>
      </c>
      <c r="N189" s="10">
        <v>45.75</v>
      </c>
      <c r="O189" s="12">
        <v>28.9</v>
      </c>
      <c r="P189" s="10">
        <v>0.77</v>
      </c>
    </row>
    <row r="190" spans="1:16" ht="11.25" customHeight="1">
      <c r="A190" s="10">
        <v>666.15</v>
      </c>
      <c r="B190" s="20" t="s">
        <v>51</v>
      </c>
      <c r="C190" s="20"/>
      <c r="D190" s="9">
        <v>150</v>
      </c>
      <c r="E190" s="10">
        <v>0.65</v>
      </c>
      <c r="F190" s="10">
        <v>4.71</v>
      </c>
      <c r="G190" s="10">
        <v>51.08</v>
      </c>
      <c r="H190" s="10">
        <v>254.46</v>
      </c>
      <c r="I190" s="11">
        <v>0</v>
      </c>
      <c r="J190" s="11">
        <v>0</v>
      </c>
      <c r="K190" s="9">
        <v>27</v>
      </c>
      <c r="L190" s="10">
        <v>0.06</v>
      </c>
      <c r="M190" s="10">
        <v>3.28</v>
      </c>
      <c r="N190" s="12">
        <v>1.8</v>
      </c>
      <c r="O190" s="10">
        <v>0.11</v>
      </c>
      <c r="P190" s="10">
        <v>0.03</v>
      </c>
    </row>
    <row r="191" spans="1:16" ht="11.25" customHeight="1">
      <c r="A191" s="10">
        <v>282.06</v>
      </c>
      <c r="B191" s="20" t="s">
        <v>68</v>
      </c>
      <c r="C191" s="20"/>
      <c r="D191" s="9">
        <v>200</v>
      </c>
      <c r="E191" s="11">
        <v>0</v>
      </c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1">
        <v>0</v>
      </c>
      <c r="L191" s="11">
        <v>0</v>
      </c>
      <c r="M191" s="11">
        <v>0</v>
      </c>
      <c r="N191" s="11">
        <v>0</v>
      </c>
      <c r="O191" s="11">
        <v>0</v>
      </c>
      <c r="P191" s="11">
        <v>0</v>
      </c>
    </row>
    <row r="192" spans="1:16" ht="11.25" customHeight="1">
      <c r="A192" s="9">
        <v>667</v>
      </c>
      <c r="B192" s="20" t="s">
        <v>54</v>
      </c>
      <c r="C192" s="20"/>
      <c r="D192" s="9">
        <v>30</v>
      </c>
      <c r="E192" s="10">
        <v>0.23</v>
      </c>
      <c r="F192" s="10">
        <v>0.75</v>
      </c>
      <c r="G192" s="10">
        <v>18.42</v>
      </c>
      <c r="H192" s="12">
        <v>81.3</v>
      </c>
      <c r="I192" s="11">
        <v>0</v>
      </c>
      <c r="J192" s="11">
        <v>0</v>
      </c>
      <c r="K192" s="11">
        <v>0</v>
      </c>
      <c r="L192" s="11">
        <v>0</v>
      </c>
      <c r="M192" s="11">
        <v>0</v>
      </c>
      <c r="N192" s="11">
        <v>0</v>
      </c>
      <c r="O192" s="11">
        <v>0</v>
      </c>
      <c r="P192" s="11">
        <v>0</v>
      </c>
    </row>
    <row r="193" spans="1:16" ht="21.75" customHeight="1">
      <c r="A193" s="26" t="s">
        <v>29</v>
      </c>
      <c r="B193" s="26"/>
      <c r="C193" s="26"/>
      <c r="D193" s="26"/>
      <c r="E193" s="10">
        <v>2.56</v>
      </c>
      <c r="F193" s="10">
        <v>12.18</v>
      </c>
      <c r="G193" s="10">
        <v>59.49</v>
      </c>
      <c r="H193" s="19">
        <f>SUM(H188:H192)</f>
        <v>485.56</v>
      </c>
      <c r="I193" s="10">
        <v>0.09</v>
      </c>
      <c r="J193" s="10">
        <v>19.23</v>
      </c>
      <c r="K193" s="10">
        <v>1103.53</v>
      </c>
      <c r="L193" s="12">
        <v>0.9</v>
      </c>
      <c r="M193" s="10">
        <v>43.03</v>
      </c>
      <c r="N193" s="10">
        <v>55.35</v>
      </c>
      <c r="O193" s="10">
        <v>35.01</v>
      </c>
      <c r="P193" s="10">
        <v>1.07</v>
      </c>
    </row>
    <row r="194" spans="1:16" ht="21" customHeight="1">
      <c r="A194" s="26" t="s">
        <v>30</v>
      </c>
      <c r="B194" s="26"/>
      <c r="C194" s="26"/>
      <c r="D194" s="26"/>
      <c r="E194" s="10">
        <f>E186+E193</f>
        <v>4.41</v>
      </c>
      <c r="F194" s="10">
        <f>F186+F193</f>
        <v>26.98</v>
      </c>
      <c r="G194" s="10">
        <f>G186+G193</f>
        <v>149.26</v>
      </c>
      <c r="H194" s="10">
        <f>H186+H193</f>
        <v>1001.4099999999999</v>
      </c>
      <c r="I194" s="10">
        <v>0.15</v>
      </c>
      <c r="J194" s="10">
        <v>234.23</v>
      </c>
      <c r="K194" s="10">
        <v>1355.43</v>
      </c>
      <c r="L194" s="10">
        <v>2.14</v>
      </c>
      <c r="M194" s="10">
        <v>84.25</v>
      </c>
      <c r="N194" s="10">
        <v>80.65</v>
      </c>
      <c r="O194" s="10">
        <v>51.91</v>
      </c>
      <c r="P194" s="12">
        <v>5.1</v>
      </c>
    </row>
    <row r="195" spans="1:16" ht="11.25" customHeight="1">
      <c r="A195" s="2"/>
      <c r="K195" s="13"/>
      <c r="L195" s="13"/>
      <c r="M195" s="13"/>
      <c r="N195" s="13"/>
      <c r="O195" s="13"/>
      <c r="P195" s="13"/>
    </row>
    <row r="196" spans="1:16" ht="11.25" customHeight="1">
      <c r="A196" s="36" t="s">
        <v>46</v>
      </c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</row>
    <row r="197" spans="1:16" ht="13.5" customHeight="1">
      <c r="A197" s="4" t="s">
        <v>50</v>
      </c>
      <c r="E197" s="5" t="s">
        <v>1</v>
      </c>
      <c r="F197" s="29" t="s">
        <v>38</v>
      </c>
      <c r="G197" s="30"/>
      <c r="H197" s="30"/>
      <c r="I197" s="21" t="s">
        <v>3</v>
      </c>
      <c r="J197" s="21"/>
      <c r="K197" s="31" t="s">
        <v>48</v>
      </c>
      <c r="L197" s="31"/>
      <c r="M197" s="31"/>
      <c r="N197" s="31"/>
      <c r="O197" s="31"/>
      <c r="P197" s="31"/>
    </row>
    <row r="198" spans="4:16" ht="15" customHeight="1">
      <c r="D198" s="21" t="s">
        <v>4</v>
      </c>
      <c r="E198" s="21"/>
      <c r="F198" s="6" t="s">
        <v>41</v>
      </c>
      <c r="I198" s="21" t="s">
        <v>6</v>
      </c>
      <c r="J198" s="21"/>
      <c r="K198" s="22" t="s">
        <v>7</v>
      </c>
      <c r="L198" s="22"/>
      <c r="M198" s="22"/>
      <c r="N198" s="22"/>
      <c r="O198" s="22"/>
      <c r="P198" s="22"/>
    </row>
    <row r="199" spans="1:16" ht="15" customHeight="1">
      <c r="A199" s="23" t="s">
        <v>8</v>
      </c>
      <c r="B199" s="23" t="s">
        <v>9</v>
      </c>
      <c r="C199" s="23"/>
      <c r="D199" s="23" t="s">
        <v>10</v>
      </c>
      <c r="E199" s="25" t="s">
        <v>11</v>
      </c>
      <c r="F199" s="25"/>
      <c r="G199" s="25"/>
      <c r="H199" s="23" t="s">
        <v>12</v>
      </c>
      <c r="I199" s="25" t="s">
        <v>13</v>
      </c>
      <c r="J199" s="25"/>
      <c r="K199" s="25"/>
      <c r="L199" s="25"/>
      <c r="M199" s="25" t="s">
        <v>14</v>
      </c>
      <c r="N199" s="25"/>
      <c r="O199" s="25"/>
      <c r="P199" s="25"/>
    </row>
    <row r="200" spans="1:16" ht="15" customHeight="1">
      <c r="A200" s="24"/>
      <c r="B200" s="32"/>
      <c r="C200" s="33"/>
      <c r="D200" s="24"/>
      <c r="E200" s="7" t="s">
        <v>15</v>
      </c>
      <c r="F200" s="7" t="s">
        <v>16</v>
      </c>
      <c r="G200" s="7" t="s">
        <v>17</v>
      </c>
      <c r="H200" s="24"/>
      <c r="I200" s="7" t="s">
        <v>18</v>
      </c>
      <c r="J200" s="7" t="s">
        <v>19</v>
      </c>
      <c r="K200" s="7" t="s">
        <v>20</v>
      </c>
      <c r="L200" s="7" t="s">
        <v>21</v>
      </c>
      <c r="M200" s="7" t="s">
        <v>22</v>
      </c>
      <c r="N200" s="7" t="s">
        <v>23</v>
      </c>
      <c r="O200" s="7" t="s">
        <v>24</v>
      </c>
      <c r="P200" s="7" t="s">
        <v>25</v>
      </c>
    </row>
    <row r="201" spans="1:16" ht="11.25" customHeight="1">
      <c r="A201" s="8">
        <v>1</v>
      </c>
      <c r="B201" s="34">
        <v>2</v>
      </c>
      <c r="C201" s="34"/>
      <c r="D201" s="8">
        <v>3</v>
      </c>
      <c r="E201" s="8">
        <v>4</v>
      </c>
      <c r="F201" s="8">
        <v>5</v>
      </c>
      <c r="G201" s="8">
        <v>6</v>
      </c>
      <c r="H201" s="8">
        <v>7</v>
      </c>
      <c r="I201" s="8">
        <v>8</v>
      </c>
      <c r="J201" s="8">
        <v>9</v>
      </c>
      <c r="K201" s="8">
        <v>10</v>
      </c>
      <c r="L201" s="8">
        <v>11</v>
      </c>
      <c r="M201" s="8">
        <v>12</v>
      </c>
      <c r="N201" s="8">
        <v>13</v>
      </c>
      <c r="O201" s="8">
        <v>14</v>
      </c>
      <c r="P201" s="8">
        <v>15</v>
      </c>
    </row>
    <row r="202" spans="1:16" ht="11.25" customHeight="1">
      <c r="A202" s="27" t="s">
        <v>26</v>
      </c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</row>
    <row r="203" spans="1:16" ht="11.25" customHeight="1">
      <c r="A203" s="10">
        <v>666.07</v>
      </c>
      <c r="B203" s="20" t="s">
        <v>67</v>
      </c>
      <c r="C203" s="20"/>
      <c r="D203" s="9">
        <v>200</v>
      </c>
      <c r="E203" s="10">
        <v>1.17</v>
      </c>
      <c r="F203" s="12">
        <v>3.2</v>
      </c>
      <c r="G203" s="10">
        <v>42.82</v>
      </c>
      <c r="H203" s="10">
        <v>215.86</v>
      </c>
      <c r="I203" s="10">
        <v>0.04</v>
      </c>
      <c r="J203" s="10">
        <v>6.04</v>
      </c>
      <c r="K203" s="10">
        <v>206.75</v>
      </c>
      <c r="L203" s="10">
        <v>0.34</v>
      </c>
      <c r="M203" s="10">
        <v>20.06</v>
      </c>
      <c r="N203" s="10">
        <v>20.08</v>
      </c>
      <c r="O203" s="10">
        <v>10.57</v>
      </c>
      <c r="P203" s="10">
        <v>0.33</v>
      </c>
    </row>
    <row r="204" spans="1:16" ht="18" customHeight="1">
      <c r="A204" s="9">
        <v>401</v>
      </c>
      <c r="B204" s="20" t="s">
        <v>52</v>
      </c>
      <c r="C204" s="20"/>
      <c r="D204" s="9">
        <v>10</v>
      </c>
      <c r="E204" s="10">
        <v>0.08</v>
      </c>
      <c r="F204" s="10">
        <v>7.25</v>
      </c>
      <c r="G204" s="10">
        <v>0.13</v>
      </c>
      <c r="H204" s="12">
        <v>66.1</v>
      </c>
      <c r="I204" s="11">
        <v>0</v>
      </c>
      <c r="J204" s="11">
        <v>0</v>
      </c>
      <c r="K204" s="9">
        <v>45</v>
      </c>
      <c r="L204" s="12">
        <v>0.1</v>
      </c>
      <c r="M204" s="12">
        <v>2.4</v>
      </c>
      <c r="N204" s="9">
        <v>3</v>
      </c>
      <c r="O204" s="11">
        <v>0</v>
      </c>
      <c r="P204" s="10">
        <v>0.02</v>
      </c>
    </row>
    <row r="205" spans="1:16" ht="14.25" customHeight="1">
      <c r="A205" s="9">
        <v>283</v>
      </c>
      <c r="B205" s="20" t="s">
        <v>53</v>
      </c>
      <c r="C205" s="20"/>
      <c r="D205" s="11" t="s">
        <v>27</v>
      </c>
      <c r="E205" s="11"/>
      <c r="F205" s="11"/>
      <c r="G205" s="10">
        <v>9.98</v>
      </c>
      <c r="H205" s="12">
        <v>39.9</v>
      </c>
      <c r="I205" s="11">
        <v>0</v>
      </c>
      <c r="J205" s="11">
        <v>0</v>
      </c>
      <c r="K205" s="11">
        <v>0</v>
      </c>
      <c r="L205" s="11">
        <v>0</v>
      </c>
      <c r="M205" s="12">
        <v>0.3</v>
      </c>
      <c r="N205" s="11">
        <v>0</v>
      </c>
      <c r="O205" s="11">
        <v>0</v>
      </c>
      <c r="P205" s="10">
        <v>0.03</v>
      </c>
    </row>
    <row r="206" spans="1:16" ht="16.5" customHeight="1">
      <c r="A206" s="9">
        <v>667</v>
      </c>
      <c r="B206" s="20" t="s">
        <v>66</v>
      </c>
      <c r="C206" s="20"/>
      <c r="D206" s="9">
        <v>30</v>
      </c>
      <c r="E206" s="10">
        <v>0.23</v>
      </c>
      <c r="F206" s="10">
        <v>0.75</v>
      </c>
      <c r="G206" s="10">
        <v>18.42</v>
      </c>
      <c r="H206" s="12">
        <v>81.3</v>
      </c>
      <c r="I206" s="11">
        <v>0</v>
      </c>
      <c r="J206" s="11">
        <v>0</v>
      </c>
      <c r="K206" s="11">
        <v>0</v>
      </c>
      <c r="L206" s="11">
        <v>0</v>
      </c>
      <c r="M206" s="11">
        <v>0</v>
      </c>
      <c r="N206" s="11">
        <v>0</v>
      </c>
      <c r="O206" s="11">
        <v>0</v>
      </c>
      <c r="P206" s="11">
        <v>0</v>
      </c>
    </row>
    <row r="207" spans="1:16" ht="21.75" customHeight="1">
      <c r="A207" s="9">
        <v>38</v>
      </c>
      <c r="B207" s="20" t="s">
        <v>65</v>
      </c>
      <c r="C207" s="20"/>
      <c r="D207" s="9">
        <v>100</v>
      </c>
      <c r="E207" s="12">
        <v>0.4</v>
      </c>
      <c r="F207" s="12">
        <v>0.4</v>
      </c>
      <c r="G207" s="12">
        <v>9.8</v>
      </c>
      <c r="H207" s="9">
        <v>47</v>
      </c>
      <c r="I207" s="10">
        <v>0.03</v>
      </c>
      <c r="J207" s="9">
        <v>10</v>
      </c>
      <c r="K207" s="9">
        <v>5</v>
      </c>
      <c r="L207" s="12">
        <v>0.2</v>
      </c>
      <c r="M207" s="9">
        <v>16</v>
      </c>
      <c r="N207" s="9">
        <v>11</v>
      </c>
      <c r="O207" s="9">
        <v>9</v>
      </c>
      <c r="P207" s="12">
        <v>2.2</v>
      </c>
    </row>
    <row r="208" spans="1:16" ht="15.75" customHeight="1">
      <c r="A208" s="26" t="s">
        <v>28</v>
      </c>
      <c r="B208" s="26"/>
      <c r="C208" s="26"/>
      <c r="D208" s="26"/>
      <c r="E208" s="10">
        <f>SUM(E203:E207)</f>
        <v>1.88</v>
      </c>
      <c r="F208" s="10">
        <f>SUM(F203:F207)</f>
        <v>11.6</v>
      </c>
      <c r="G208" s="10">
        <f>SUM(G203:G207)</f>
        <v>81.15</v>
      </c>
      <c r="H208" s="10">
        <f>SUM(H203:H207)</f>
        <v>450.16</v>
      </c>
      <c r="I208" s="10">
        <v>0.07</v>
      </c>
      <c r="J208" s="10">
        <v>16.04</v>
      </c>
      <c r="K208" s="10">
        <v>256.75</v>
      </c>
      <c r="L208" s="10">
        <v>0.64</v>
      </c>
      <c r="M208" s="10">
        <v>38.76</v>
      </c>
      <c r="N208" s="10">
        <v>34.08</v>
      </c>
      <c r="O208" s="10">
        <v>19.57</v>
      </c>
      <c r="P208" s="10">
        <v>2.58</v>
      </c>
    </row>
    <row r="209" spans="1:16" ht="21.75" customHeight="1">
      <c r="A209" s="27" t="s">
        <v>107</v>
      </c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</row>
    <row r="210" spans="1:16" ht="11.25" customHeight="1">
      <c r="A210" s="10">
        <v>474.02</v>
      </c>
      <c r="B210" s="20" t="s">
        <v>64</v>
      </c>
      <c r="C210" s="20"/>
      <c r="D210" s="9">
        <v>80</v>
      </c>
      <c r="E210" s="10">
        <v>1.84</v>
      </c>
      <c r="F210" s="12">
        <v>4.1</v>
      </c>
      <c r="G210" s="10">
        <v>9.34</v>
      </c>
      <c r="H210" s="10">
        <v>82.83</v>
      </c>
      <c r="I210" s="10">
        <v>0.04</v>
      </c>
      <c r="J210" s="10">
        <v>41.48</v>
      </c>
      <c r="K210" s="10">
        <v>322.71</v>
      </c>
      <c r="L210" s="10">
        <v>1.91</v>
      </c>
      <c r="M210" s="10">
        <v>51.51</v>
      </c>
      <c r="N210" s="12">
        <v>36.9</v>
      </c>
      <c r="O210" s="10">
        <v>20.76</v>
      </c>
      <c r="P210" s="12">
        <v>0.7</v>
      </c>
    </row>
    <row r="211" spans="1:16" s="1" customFormat="1" ht="11.25" customHeight="1">
      <c r="A211" s="12">
        <v>666.2</v>
      </c>
      <c r="B211" s="20" t="s">
        <v>63</v>
      </c>
      <c r="C211" s="20"/>
      <c r="D211" s="9">
        <v>250</v>
      </c>
      <c r="E211" s="10">
        <v>2.34</v>
      </c>
      <c r="F211" s="10">
        <v>2.27</v>
      </c>
      <c r="G211" s="10">
        <v>24.87</v>
      </c>
      <c r="H211" s="10">
        <v>135.53</v>
      </c>
      <c r="I211" s="10">
        <v>0.09</v>
      </c>
      <c r="J211" s="12">
        <v>15.3</v>
      </c>
      <c r="K211" s="10">
        <v>367.33</v>
      </c>
      <c r="L211" s="10">
        <v>0.21</v>
      </c>
      <c r="M211" s="10">
        <v>36.55</v>
      </c>
      <c r="N211" s="12">
        <v>59.1</v>
      </c>
      <c r="O211" s="12">
        <v>28.6</v>
      </c>
      <c r="P211" s="10">
        <v>1.03</v>
      </c>
    </row>
    <row r="212" spans="1:16" ht="11.25" customHeight="1">
      <c r="A212" s="10">
        <v>666.19</v>
      </c>
      <c r="B212" s="20" t="s">
        <v>61</v>
      </c>
      <c r="C212" s="20"/>
      <c r="D212" s="9">
        <v>80</v>
      </c>
      <c r="E212" s="10">
        <v>0.31</v>
      </c>
      <c r="F212" s="10">
        <v>1.15</v>
      </c>
      <c r="G212" s="10">
        <v>2.36</v>
      </c>
      <c r="H212" s="10">
        <v>21.28</v>
      </c>
      <c r="I212" s="11">
        <v>0</v>
      </c>
      <c r="J212" s="10">
        <v>7.68</v>
      </c>
      <c r="K212" s="11">
        <v>0</v>
      </c>
      <c r="L212" s="10">
        <v>0.44</v>
      </c>
      <c r="M212" s="10">
        <v>0.74</v>
      </c>
      <c r="N212" s="10">
        <v>0.02</v>
      </c>
      <c r="O212" s="10">
        <v>0.04</v>
      </c>
      <c r="P212" s="10">
        <v>0.01</v>
      </c>
    </row>
    <row r="213" spans="1:16" ht="11.25" customHeight="1">
      <c r="A213" s="10">
        <v>138.12</v>
      </c>
      <c r="B213" s="20" t="s">
        <v>60</v>
      </c>
      <c r="C213" s="20"/>
      <c r="D213" s="9">
        <v>150</v>
      </c>
      <c r="E213" s="10">
        <v>2.57</v>
      </c>
      <c r="F213" s="10">
        <v>5.81</v>
      </c>
      <c r="G213" s="10">
        <v>20.91</v>
      </c>
      <c r="H213" s="10">
        <v>146.44</v>
      </c>
      <c r="I213" s="10">
        <v>0.15</v>
      </c>
      <c r="J213" s="10">
        <v>25.66</v>
      </c>
      <c r="K213" s="10">
        <v>3.85</v>
      </c>
      <c r="L213" s="10">
        <v>2.46</v>
      </c>
      <c r="M213" s="10">
        <v>23.87</v>
      </c>
      <c r="N213" s="10">
        <v>74.52</v>
      </c>
      <c r="O213" s="10">
        <v>30.17</v>
      </c>
      <c r="P213" s="10">
        <v>1.24</v>
      </c>
    </row>
    <row r="214" spans="1:16" ht="11.25" customHeight="1">
      <c r="A214" s="10">
        <v>282.06</v>
      </c>
      <c r="B214" s="20" t="s">
        <v>62</v>
      </c>
      <c r="C214" s="20"/>
      <c r="D214" s="9">
        <v>200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1">
        <v>0</v>
      </c>
      <c r="M214" s="11">
        <v>0</v>
      </c>
      <c r="N214" s="11">
        <v>0</v>
      </c>
      <c r="O214" s="11">
        <v>0</v>
      </c>
      <c r="P214" s="11">
        <v>0</v>
      </c>
    </row>
    <row r="215" spans="1:16" ht="11.25" customHeight="1">
      <c r="A215" s="9">
        <v>293</v>
      </c>
      <c r="B215" s="20" t="s">
        <v>59</v>
      </c>
      <c r="C215" s="20"/>
      <c r="D215" s="9">
        <v>200</v>
      </c>
      <c r="E215" s="10">
        <v>0.44</v>
      </c>
      <c r="F215" s="10">
        <v>0.09</v>
      </c>
      <c r="G215" s="10">
        <v>32.92</v>
      </c>
      <c r="H215" s="12">
        <v>136.5</v>
      </c>
      <c r="I215" s="11">
        <v>0</v>
      </c>
      <c r="J215" s="11">
        <v>0</v>
      </c>
      <c r="K215" s="11">
        <v>0</v>
      </c>
      <c r="L215" s="11">
        <v>0</v>
      </c>
      <c r="M215" s="12">
        <v>0.6</v>
      </c>
      <c r="N215" s="11">
        <v>0</v>
      </c>
      <c r="O215" s="11">
        <v>0</v>
      </c>
      <c r="P215" s="10">
        <v>0.06</v>
      </c>
    </row>
    <row r="216" spans="1:16" ht="11.25" customHeight="1">
      <c r="A216" s="9">
        <v>667</v>
      </c>
      <c r="B216" s="20" t="s">
        <v>66</v>
      </c>
      <c r="C216" s="20"/>
      <c r="D216" s="9">
        <v>30</v>
      </c>
      <c r="E216" s="10">
        <v>0.23</v>
      </c>
      <c r="F216" s="10">
        <v>0.75</v>
      </c>
      <c r="G216" s="10">
        <v>18.42</v>
      </c>
      <c r="H216" s="12">
        <v>81.3</v>
      </c>
      <c r="I216" s="11">
        <v>0</v>
      </c>
      <c r="J216" s="11">
        <v>0</v>
      </c>
      <c r="K216" s="11">
        <v>0</v>
      </c>
      <c r="L216" s="11">
        <v>0</v>
      </c>
      <c r="M216" s="11">
        <v>0</v>
      </c>
      <c r="N216" s="11">
        <v>0</v>
      </c>
      <c r="O216" s="11">
        <v>0</v>
      </c>
      <c r="P216" s="11">
        <v>0</v>
      </c>
    </row>
    <row r="217" spans="1:16" ht="11.25">
      <c r="A217" s="26" t="s">
        <v>29</v>
      </c>
      <c r="B217" s="26"/>
      <c r="C217" s="26"/>
      <c r="D217" s="26"/>
      <c r="E217" s="12">
        <v>7.5</v>
      </c>
      <c r="F217" s="10">
        <v>13.42</v>
      </c>
      <c r="G217" s="12">
        <v>90.4</v>
      </c>
      <c r="H217" s="10">
        <f>SUM(H210:H216)</f>
        <v>603.88</v>
      </c>
      <c r="I217" s="10">
        <v>0.28</v>
      </c>
      <c r="J217" s="10">
        <v>90.12</v>
      </c>
      <c r="K217" s="10">
        <v>693.89</v>
      </c>
      <c r="L217" s="10">
        <v>5.02</v>
      </c>
      <c r="M217" s="10">
        <v>113.27</v>
      </c>
      <c r="N217" s="10">
        <v>170.54</v>
      </c>
      <c r="O217" s="10">
        <v>79.57</v>
      </c>
      <c r="P217" s="10">
        <v>3.04</v>
      </c>
    </row>
    <row r="218" spans="1:16" ht="11.25">
      <c r="A218" s="26" t="s">
        <v>30</v>
      </c>
      <c r="B218" s="26"/>
      <c r="C218" s="26"/>
      <c r="D218" s="26"/>
      <c r="E218" s="10">
        <v>9.38</v>
      </c>
      <c r="F218" s="10">
        <v>25.02</v>
      </c>
      <c r="G218" s="10">
        <v>171.55</v>
      </c>
      <c r="H218" s="10">
        <f>H217+H208</f>
        <v>1054.04</v>
      </c>
      <c r="I218" s="10">
        <v>0.35</v>
      </c>
      <c r="J218" s="10">
        <v>106.16</v>
      </c>
      <c r="K218" s="10">
        <v>950.64</v>
      </c>
      <c r="L218" s="10">
        <v>5.66</v>
      </c>
      <c r="M218" s="10">
        <v>152.03</v>
      </c>
      <c r="N218" s="10">
        <v>204.62</v>
      </c>
      <c r="O218" s="10">
        <v>99.14</v>
      </c>
      <c r="P218" s="10">
        <v>5.62</v>
      </c>
    </row>
    <row r="219" spans="1:16" ht="11.25">
      <c r="A219" s="26" t="s">
        <v>47</v>
      </c>
      <c r="B219" s="26"/>
      <c r="C219" s="26"/>
      <c r="D219" s="26"/>
      <c r="E219" s="10">
        <v>73.18</v>
      </c>
      <c r="F219" s="10">
        <v>309.57</v>
      </c>
      <c r="G219" s="12">
        <v>1591.9</v>
      </c>
      <c r="H219" s="12">
        <f>H218+H194+H173+H151+H129+H107+H86+H65+H43+H21</f>
        <v>10481.359999999999</v>
      </c>
      <c r="I219" s="10">
        <v>2.43</v>
      </c>
      <c r="J219" s="10">
        <v>1252.88</v>
      </c>
      <c r="K219" s="10">
        <v>13314.81</v>
      </c>
      <c r="L219" s="10">
        <v>69.99</v>
      </c>
      <c r="M219" s="10">
        <v>1223.02</v>
      </c>
      <c r="N219" s="10">
        <v>1573.81</v>
      </c>
      <c r="O219" s="10">
        <v>831.72</v>
      </c>
      <c r="P219" s="10">
        <v>50.96</v>
      </c>
    </row>
    <row r="220" spans="1:16" ht="11.25">
      <c r="A220" s="26" t="s">
        <v>47</v>
      </c>
      <c r="B220" s="26"/>
      <c r="C220" s="26"/>
      <c r="D220" s="26"/>
      <c r="E220" s="10">
        <v>7.32</v>
      </c>
      <c r="F220" s="10">
        <v>30.96</v>
      </c>
      <c r="G220" s="10">
        <v>159.19</v>
      </c>
      <c r="H220" s="10">
        <v>1032.28</v>
      </c>
      <c r="I220" s="10">
        <v>0.24</v>
      </c>
      <c r="J220" s="10">
        <v>125.29</v>
      </c>
      <c r="K220" s="10">
        <v>1331.48</v>
      </c>
      <c r="L220" s="9">
        <v>7</v>
      </c>
      <c r="M220" s="12">
        <v>122.3</v>
      </c>
      <c r="N220" s="10">
        <v>157.38</v>
      </c>
      <c r="O220" s="10">
        <v>83.17</v>
      </c>
      <c r="P220" s="12">
        <v>5.1</v>
      </c>
    </row>
    <row r="222" spans="2:8" ht="11.25">
      <c r="B222" s="3"/>
      <c r="H222" s="3"/>
    </row>
    <row r="223" spans="2:8" ht="131.25" customHeight="1">
      <c r="B223" s="42" t="s">
        <v>108</v>
      </c>
      <c r="C223" s="43"/>
      <c r="D223" s="43"/>
      <c r="E223" s="43"/>
      <c r="F223" s="43"/>
      <c r="G223" s="43"/>
      <c r="H223" s="43"/>
    </row>
  </sheetData>
  <sheetProtection/>
  <mergeCells count="299">
    <mergeCell ref="A219:D219"/>
    <mergeCell ref="B216:C216"/>
    <mergeCell ref="A208:D208"/>
    <mergeCell ref="A209:P209"/>
    <mergeCell ref="B210:C210"/>
    <mergeCell ref="B223:H223"/>
    <mergeCell ref="A220:D220"/>
    <mergeCell ref="B213:C213"/>
    <mergeCell ref="B214:C214"/>
    <mergeCell ref="B215:C215"/>
    <mergeCell ref="A217:D217"/>
    <mergeCell ref="A218:D218"/>
    <mergeCell ref="M199:P199"/>
    <mergeCell ref="B211:C211"/>
    <mergeCell ref="B212:C212"/>
    <mergeCell ref="B201:C201"/>
    <mergeCell ref="A202:P202"/>
    <mergeCell ref="B203:C203"/>
    <mergeCell ref="B204:C204"/>
    <mergeCell ref="B205:C205"/>
    <mergeCell ref="B206:C206"/>
    <mergeCell ref="B207:C207"/>
    <mergeCell ref="A199:A200"/>
    <mergeCell ref="B199:C200"/>
    <mergeCell ref="D199:D200"/>
    <mergeCell ref="E199:G199"/>
    <mergeCell ref="H199:H200"/>
    <mergeCell ref="I199:L199"/>
    <mergeCell ref="A193:D193"/>
    <mergeCell ref="A194:D194"/>
    <mergeCell ref="B192:C192"/>
    <mergeCell ref="D198:E198"/>
    <mergeCell ref="I198:J198"/>
    <mergeCell ref="K198:P198"/>
    <mergeCell ref="B184:C184"/>
    <mergeCell ref="B185:C185"/>
    <mergeCell ref="A186:D186"/>
    <mergeCell ref="A187:P187"/>
    <mergeCell ref="A196:P196"/>
    <mergeCell ref="F197:H197"/>
    <mergeCell ref="I197:J197"/>
    <mergeCell ref="K197:P197"/>
    <mergeCell ref="B190:C190"/>
    <mergeCell ref="B191:C191"/>
    <mergeCell ref="B188:C188"/>
    <mergeCell ref="B189:C189"/>
    <mergeCell ref="M177:P177"/>
    <mergeCell ref="B179:C179"/>
    <mergeCell ref="A180:P180"/>
    <mergeCell ref="B181:C181"/>
    <mergeCell ref="B182:C182"/>
    <mergeCell ref="B183:C183"/>
    <mergeCell ref="A177:A178"/>
    <mergeCell ref="B177:C178"/>
    <mergeCell ref="F175:H175"/>
    <mergeCell ref="I175:J175"/>
    <mergeCell ref="K175:P175"/>
    <mergeCell ref="D177:D178"/>
    <mergeCell ref="E177:G177"/>
    <mergeCell ref="H177:H178"/>
    <mergeCell ref="I177:L177"/>
    <mergeCell ref="D176:E176"/>
    <mergeCell ref="I176:J176"/>
    <mergeCell ref="K176:P176"/>
    <mergeCell ref="A164:D164"/>
    <mergeCell ref="A165:P165"/>
    <mergeCell ref="B166:C166"/>
    <mergeCell ref="B167:C167"/>
    <mergeCell ref="B168:C168"/>
    <mergeCell ref="B169:C169"/>
    <mergeCell ref="A172:D172"/>
    <mergeCell ref="I156:L156"/>
    <mergeCell ref="M156:P156"/>
    <mergeCell ref="B162:C162"/>
    <mergeCell ref="B163:C163"/>
    <mergeCell ref="D155:E155"/>
    <mergeCell ref="I155:J155"/>
    <mergeCell ref="B158:C158"/>
    <mergeCell ref="A159:P159"/>
    <mergeCell ref="B160:C160"/>
    <mergeCell ref="B161:C161"/>
    <mergeCell ref="F154:H154"/>
    <mergeCell ref="I154:J154"/>
    <mergeCell ref="K154:P154"/>
    <mergeCell ref="B149:C149"/>
    <mergeCell ref="K155:P155"/>
    <mergeCell ref="A156:A157"/>
    <mergeCell ref="B156:C157"/>
    <mergeCell ref="D156:D157"/>
    <mergeCell ref="E156:G156"/>
    <mergeCell ref="H156:H157"/>
    <mergeCell ref="A143:D143"/>
    <mergeCell ref="A144:P144"/>
    <mergeCell ref="B145:C145"/>
    <mergeCell ref="B148:C148"/>
    <mergeCell ref="A150:D150"/>
    <mergeCell ref="A153:P153"/>
    <mergeCell ref="M134:P134"/>
    <mergeCell ref="B146:C146"/>
    <mergeCell ref="B147:C147"/>
    <mergeCell ref="B136:C136"/>
    <mergeCell ref="A137:P137"/>
    <mergeCell ref="B138:C138"/>
    <mergeCell ref="B139:C139"/>
    <mergeCell ref="B140:C140"/>
    <mergeCell ref="B141:C141"/>
    <mergeCell ref="B142:C142"/>
    <mergeCell ref="A131:P131"/>
    <mergeCell ref="D133:E133"/>
    <mergeCell ref="I133:J133"/>
    <mergeCell ref="K133:P133"/>
    <mergeCell ref="A134:A135"/>
    <mergeCell ref="B134:C135"/>
    <mergeCell ref="D134:D135"/>
    <mergeCell ref="E134:G134"/>
    <mergeCell ref="H134:H135"/>
    <mergeCell ref="I134:L134"/>
    <mergeCell ref="A121:P121"/>
    <mergeCell ref="B122:C122"/>
    <mergeCell ref="B123:C123"/>
    <mergeCell ref="F132:H132"/>
    <mergeCell ref="I132:J132"/>
    <mergeCell ref="K132:P132"/>
    <mergeCell ref="B127:C127"/>
    <mergeCell ref="B126:C126"/>
    <mergeCell ref="A128:D128"/>
    <mergeCell ref="A129:D129"/>
    <mergeCell ref="M112:P112"/>
    <mergeCell ref="B124:C124"/>
    <mergeCell ref="B125:C125"/>
    <mergeCell ref="B114:C114"/>
    <mergeCell ref="A115:P115"/>
    <mergeCell ref="B116:C116"/>
    <mergeCell ref="B117:C117"/>
    <mergeCell ref="B118:C118"/>
    <mergeCell ref="B119:C119"/>
    <mergeCell ref="A120:D120"/>
    <mergeCell ref="A112:A113"/>
    <mergeCell ref="B112:C113"/>
    <mergeCell ref="D112:D113"/>
    <mergeCell ref="E112:G112"/>
    <mergeCell ref="H112:H113"/>
    <mergeCell ref="I112:L112"/>
    <mergeCell ref="A106:D106"/>
    <mergeCell ref="A107:D107"/>
    <mergeCell ref="A109:P109"/>
    <mergeCell ref="D111:E111"/>
    <mergeCell ref="I111:J111"/>
    <mergeCell ref="K111:P111"/>
    <mergeCell ref="F110:H110"/>
    <mergeCell ref="I110:J110"/>
    <mergeCell ref="K110:P110"/>
    <mergeCell ref="A99:D99"/>
    <mergeCell ref="A100:P100"/>
    <mergeCell ref="B101:C101"/>
    <mergeCell ref="B102:C102"/>
    <mergeCell ref="B103:C103"/>
    <mergeCell ref="B104:C104"/>
    <mergeCell ref="B105:C105"/>
    <mergeCell ref="M91:P91"/>
    <mergeCell ref="B97:C97"/>
    <mergeCell ref="B98:C98"/>
    <mergeCell ref="D90:E90"/>
    <mergeCell ref="I90:J90"/>
    <mergeCell ref="B93:C93"/>
    <mergeCell ref="A94:P94"/>
    <mergeCell ref="B95:C95"/>
    <mergeCell ref="B96:C96"/>
    <mergeCell ref="A85:D85"/>
    <mergeCell ref="A86:D86"/>
    <mergeCell ref="A88:P88"/>
    <mergeCell ref="K90:P90"/>
    <mergeCell ref="A91:A92"/>
    <mergeCell ref="B91:C92"/>
    <mergeCell ref="D91:D92"/>
    <mergeCell ref="E91:G91"/>
    <mergeCell ref="H91:H92"/>
    <mergeCell ref="I91:L91"/>
    <mergeCell ref="B76:C76"/>
    <mergeCell ref="B77:C77"/>
    <mergeCell ref="A78:D78"/>
    <mergeCell ref="A79:P79"/>
    <mergeCell ref="B80:C80"/>
    <mergeCell ref="F89:H89"/>
    <mergeCell ref="I89:J89"/>
    <mergeCell ref="K89:P89"/>
    <mergeCell ref="B84:C84"/>
    <mergeCell ref="B83:C83"/>
    <mergeCell ref="A70:A71"/>
    <mergeCell ref="B70:C71"/>
    <mergeCell ref="D70:D71"/>
    <mergeCell ref="E70:G70"/>
    <mergeCell ref="B81:C81"/>
    <mergeCell ref="B82:C82"/>
    <mergeCell ref="B72:C72"/>
    <mergeCell ref="A73:P73"/>
    <mergeCell ref="B74:C74"/>
    <mergeCell ref="B75:C75"/>
    <mergeCell ref="A65:D65"/>
    <mergeCell ref="D69:E69"/>
    <mergeCell ref="I69:J69"/>
    <mergeCell ref="K69:P69"/>
    <mergeCell ref="M70:P70"/>
    <mergeCell ref="H70:H71"/>
    <mergeCell ref="I70:L70"/>
    <mergeCell ref="F68:H68"/>
    <mergeCell ref="I68:J68"/>
    <mergeCell ref="K68:P68"/>
    <mergeCell ref="A67:P67"/>
    <mergeCell ref="B56:C56"/>
    <mergeCell ref="A57:D57"/>
    <mergeCell ref="A58:P58"/>
    <mergeCell ref="B59:C59"/>
    <mergeCell ref="B60:C60"/>
    <mergeCell ref="B61:C61"/>
    <mergeCell ref="B62:C62"/>
    <mergeCell ref="B63:C63"/>
    <mergeCell ref="A64:D64"/>
    <mergeCell ref="B54:C54"/>
    <mergeCell ref="B55:C55"/>
    <mergeCell ref="D47:E47"/>
    <mergeCell ref="I47:J47"/>
    <mergeCell ref="B50:C50"/>
    <mergeCell ref="A51:P51"/>
    <mergeCell ref="B52:C52"/>
    <mergeCell ref="B53:C53"/>
    <mergeCell ref="K47:P47"/>
    <mergeCell ref="A48:A49"/>
    <mergeCell ref="B48:C49"/>
    <mergeCell ref="D48:D49"/>
    <mergeCell ref="E48:G48"/>
    <mergeCell ref="H48:H49"/>
    <mergeCell ref="I48:L48"/>
    <mergeCell ref="M48:P48"/>
    <mergeCell ref="A45:P45"/>
    <mergeCell ref="F46:H46"/>
    <mergeCell ref="I46:J46"/>
    <mergeCell ref="K46:P46"/>
    <mergeCell ref="B39:C39"/>
    <mergeCell ref="B40:C40"/>
    <mergeCell ref="A42:D42"/>
    <mergeCell ref="A43:D43"/>
    <mergeCell ref="B41:C41"/>
    <mergeCell ref="M26:P26"/>
    <mergeCell ref="B28:C28"/>
    <mergeCell ref="A29:P29"/>
    <mergeCell ref="B30:C30"/>
    <mergeCell ref="B31:C31"/>
    <mergeCell ref="B32:C32"/>
    <mergeCell ref="A26:A27"/>
    <mergeCell ref="B26:C27"/>
    <mergeCell ref="D26:D27"/>
    <mergeCell ref="E26:G26"/>
    <mergeCell ref="H26:H27"/>
    <mergeCell ref="I26:L26"/>
    <mergeCell ref="B37:C37"/>
    <mergeCell ref="B38:C38"/>
    <mergeCell ref="B33:C33"/>
    <mergeCell ref="B34:C34"/>
    <mergeCell ref="A35:D35"/>
    <mergeCell ref="A36:P36"/>
    <mergeCell ref="B18:C18"/>
    <mergeCell ref="A20:D20"/>
    <mergeCell ref="A21:D21"/>
    <mergeCell ref="A23:P23"/>
    <mergeCell ref="F24:H24"/>
    <mergeCell ref="I24:J24"/>
    <mergeCell ref="K24:P24"/>
    <mergeCell ref="B19:C19"/>
    <mergeCell ref="B7:C7"/>
    <mergeCell ref="A8:P8"/>
    <mergeCell ref="B9:C9"/>
    <mergeCell ref="D5:D6"/>
    <mergeCell ref="E5:G5"/>
    <mergeCell ref="D25:E25"/>
    <mergeCell ref="I25:J25"/>
    <mergeCell ref="K25:P25"/>
    <mergeCell ref="B16:C16"/>
    <mergeCell ref="B17:C17"/>
    <mergeCell ref="A14:P14"/>
    <mergeCell ref="A2:P2"/>
    <mergeCell ref="F3:H3"/>
    <mergeCell ref="I3:J3"/>
    <mergeCell ref="K3:P3"/>
    <mergeCell ref="B10:C10"/>
    <mergeCell ref="B11:C11"/>
    <mergeCell ref="A5:A6"/>
    <mergeCell ref="B5:C6"/>
    <mergeCell ref="M5:P5"/>
    <mergeCell ref="B15:C15"/>
    <mergeCell ref="D4:E4"/>
    <mergeCell ref="I4:J4"/>
    <mergeCell ref="K4:P4"/>
    <mergeCell ref="B171:C171"/>
    <mergeCell ref="B170:C170"/>
    <mergeCell ref="H5:H6"/>
    <mergeCell ref="I5:L5"/>
    <mergeCell ref="B12:C12"/>
    <mergeCell ref="A13:D13"/>
  </mergeCells>
  <printOptions/>
  <pageMargins left="0.75" right="0.75" top="1" bottom="1" header="0.5" footer="0.5"/>
  <pageSetup horizontalDpi="600" verticalDpi="600" orientation="landscape" paperSize="9" r:id="rId1"/>
  <rowBreaks count="10" manualBreakCount="10">
    <brk id="21" max="0" man="1"/>
    <brk id="43" max="0" man="1"/>
    <brk id="65" max="0" man="1"/>
    <brk id="86" max="0" man="1"/>
    <brk id="107" max="0" man="1"/>
    <brk id="129" max="0" man="1"/>
    <brk id="151" max="0" man="1"/>
    <brk id="173" max="0" man="1"/>
    <brk id="194" max="0" man="1"/>
    <brk id="21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usp7</dc:creator>
  <cp:keywords/>
  <dc:description/>
  <cp:lastModifiedBy>User1</cp:lastModifiedBy>
  <cp:lastPrinted>2020-08-28T06:18:19Z</cp:lastPrinted>
  <dcterms:created xsi:type="dcterms:W3CDTF">2020-08-03T03:52:12Z</dcterms:created>
  <dcterms:modified xsi:type="dcterms:W3CDTF">2022-06-08T05:43:49Z</dcterms:modified>
  <cp:category/>
  <cp:version/>
  <cp:contentType/>
  <cp:contentStatus/>
  <cp:revision>1</cp:revision>
</cp:coreProperties>
</file>